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305 гр." sheetId="1" r:id="rId1"/>
    <sheet name="!!! смотреть сюда !!!" sheetId="2" r:id="rId2"/>
  </sheets>
  <definedNames/>
  <calcPr fullCalcOnLoad="1"/>
</workbook>
</file>

<file path=xl/sharedStrings.xml><?xml version="1.0" encoding="utf-8"?>
<sst xmlns="http://schemas.openxmlformats.org/spreadsheetml/2006/main" count="147" uniqueCount="84">
  <si>
    <t>курс. работа</t>
  </si>
  <si>
    <t>билет</t>
  </si>
  <si>
    <t>баллы 2к/р</t>
  </si>
  <si>
    <t>докл</t>
  </si>
  <si>
    <t>Бабичева</t>
  </si>
  <si>
    <t>Батынюк</t>
  </si>
  <si>
    <t>Анализ инвестиц привлекательности организаций</t>
  </si>
  <si>
    <t>Вантяев</t>
  </si>
  <si>
    <t>Варес</t>
  </si>
  <si>
    <t>конкурентные преимущества сименс</t>
  </si>
  <si>
    <t>Гусева</t>
  </si>
  <si>
    <t>методы управления торговой маркой</t>
  </si>
  <si>
    <t>Ильясова</t>
  </si>
  <si>
    <t>стратегический управленческий учет</t>
  </si>
  <si>
    <t>Ипатова</t>
  </si>
  <si>
    <t>французские курсы по истории экономических учений</t>
  </si>
  <si>
    <t>Кадырова</t>
  </si>
  <si>
    <t>рынок природных услуг</t>
  </si>
  <si>
    <t>Кожокин</t>
  </si>
  <si>
    <t xml:space="preserve">проектный анализ </t>
  </si>
  <si>
    <t>Козлова</t>
  </si>
  <si>
    <t>фьючерсные и опционные контракты</t>
  </si>
  <si>
    <t>Коновалов</t>
  </si>
  <si>
    <t>рос биржа    и     международные кредитные организации</t>
  </si>
  <si>
    <t>Кузнецова</t>
  </si>
  <si>
    <t>организация маркетинга на предприятии</t>
  </si>
  <si>
    <t>Лопухова</t>
  </si>
  <si>
    <t>разработка нового продукта как инновационный процесс</t>
  </si>
  <si>
    <t>Миронова</t>
  </si>
  <si>
    <t>маркетинговые исследования</t>
  </si>
  <si>
    <t>Мицук</t>
  </si>
  <si>
    <t>телерадиокомпании   рекламный рынок</t>
  </si>
  <si>
    <t>Пантюхин</t>
  </si>
  <si>
    <t>Прокофьева</t>
  </si>
  <si>
    <t>занятость молодежи</t>
  </si>
  <si>
    <t>Сандалова</t>
  </si>
  <si>
    <t>управленческий учет</t>
  </si>
  <si>
    <t>Спивакова</t>
  </si>
  <si>
    <t>Столбов</t>
  </si>
  <si>
    <t>Столяров</t>
  </si>
  <si>
    <t>современная форма тех анализа</t>
  </si>
  <si>
    <t>Тангиев</t>
  </si>
  <si>
    <t>Шевяков</t>
  </si>
  <si>
    <t>введение новых банковских операций в РФ</t>
  </si>
  <si>
    <t>Иосифов</t>
  </si>
  <si>
    <t>управление производством</t>
  </si>
  <si>
    <t>Мусаипова</t>
  </si>
  <si>
    <t>мотивация персонала</t>
  </si>
  <si>
    <t>Макаренко</t>
  </si>
  <si>
    <t>система оценки - 40 посещение+работа на семинарах    20   контрольные работы      40 экзамен</t>
  </si>
  <si>
    <t>чжан нани</t>
  </si>
  <si>
    <t>хэ сяофан</t>
  </si>
  <si>
    <t>сх и отл</t>
  </si>
  <si>
    <t>система ОИВ и взаимод</t>
  </si>
  <si>
    <t>парл и презид</t>
  </si>
  <si>
    <t>адм. реформа</t>
  </si>
  <si>
    <t>госсл анализ законов</t>
  </si>
  <si>
    <t>госсл заруб</t>
  </si>
  <si>
    <t>функции ОИВ (самост)</t>
  </si>
  <si>
    <t>к/р</t>
  </si>
  <si>
    <t>разбор контр и схема</t>
  </si>
  <si>
    <t>бюджет основы</t>
  </si>
  <si>
    <t>задание по агентствам для:</t>
  </si>
  <si>
    <t>Положение о ФА по здравоохранению и социальному развитию</t>
  </si>
  <si>
    <t>for_us@pochta.ru</t>
  </si>
  <si>
    <t>Положение о Федеральной Антимонопольной Службе</t>
  </si>
  <si>
    <t>Положение о Федеральной службе государственной статистики</t>
  </si>
  <si>
    <t>Вопросы Федеральной регистрационной службы</t>
  </si>
  <si>
    <t>Федеральная служба по труду и занятости</t>
  </si>
  <si>
    <t>Федеральное агентство по промышленности</t>
  </si>
  <si>
    <t>раб с функц</t>
  </si>
  <si>
    <t>баллы 1к/р</t>
  </si>
  <si>
    <t>сумма двух контр</t>
  </si>
  <si>
    <t>сумма семестр</t>
  </si>
  <si>
    <t>TOTAL без экз</t>
  </si>
  <si>
    <t>бюдж проц 1</t>
  </si>
  <si>
    <t>бюдж проц 2</t>
  </si>
  <si>
    <t>ЭКЗ</t>
  </si>
  <si>
    <t>TOTAL</t>
  </si>
  <si>
    <t>Дополнительные 10 баллов на экзамене как бонус за лучшие результаты 1 и 2 к/р</t>
  </si>
  <si>
    <t>Один вопрос на экзамене по итогам двух контрольных</t>
  </si>
  <si>
    <t>Один вопрос на экзамене по итогам общей успеваемости</t>
  </si>
  <si>
    <t>Пока не состоится написание контрольных теми, кто на них не был, результаты этой страницы предварительны</t>
  </si>
  <si>
    <t>Для получения права на один вопрос на экзамене достаточно попадания в один из двух списков слева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</si>
</sst>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[&lt;=9999999]###\-####;\(###\)\ ###\-####"/>
    <numFmt numFmtId="174" formatCode="d\ mmm\ yy"/>
    <numFmt numFmtId="175" formatCode="dd\ mmm\ yy"/>
  </numFmts>
  <fonts count="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18" applyBorder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1" xfId="18" applyBorder="1" applyAlignment="1">
      <alignment horizontal="center"/>
      <protection/>
    </xf>
    <xf numFmtId="0" fontId="4" fillId="2" borderId="1" xfId="18" applyFont="1" applyFill="1" applyBorder="1">
      <alignment/>
      <protection/>
    </xf>
    <xf numFmtId="0" fontId="2" fillId="2" borderId="1" xfId="18" applyFill="1" applyBorder="1">
      <alignment/>
      <protection/>
    </xf>
    <xf numFmtId="0" fontId="2" fillId="2" borderId="1" xfId="18" applyFill="1" applyBorder="1" applyAlignment="1">
      <alignment horizontal="center"/>
      <protection/>
    </xf>
    <xf numFmtId="0" fontId="2" fillId="2" borderId="0" xfId="18" applyFill="1">
      <alignment/>
      <protection/>
    </xf>
    <xf numFmtId="0" fontId="2" fillId="0" borderId="1" xfId="18" applyFill="1" applyBorder="1" applyAlignment="1">
      <alignment horizontal="center"/>
      <protection/>
    </xf>
    <xf numFmtId="0" fontId="2" fillId="3" borderId="1" xfId="18" applyFill="1" applyBorder="1">
      <alignment/>
      <protection/>
    </xf>
    <xf numFmtId="0" fontId="2" fillId="3" borderId="1" xfId="18" applyFill="1" applyBorder="1" applyAlignment="1">
      <alignment horizontal="center"/>
      <protection/>
    </xf>
    <xf numFmtId="0" fontId="2" fillId="3" borderId="0" xfId="18" applyFill="1">
      <alignment/>
      <protection/>
    </xf>
    <xf numFmtId="0" fontId="2" fillId="0" borderId="0" xfId="18" applyAlignment="1">
      <alignment wrapText="1"/>
      <protection/>
    </xf>
    <xf numFmtId="16" fontId="5" fillId="0" borderId="1" xfId="18" applyNumberFormat="1" applyFont="1" applyBorder="1" applyAlignment="1">
      <alignment textRotation="90"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wrapText="1"/>
      <protection/>
    </xf>
    <xf numFmtId="0" fontId="5" fillId="0" borderId="1" xfId="18" applyFont="1" applyBorder="1">
      <alignment/>
      <protection/>
    </xf>
    <xf numFmtId="0" fontId="2" fillId="0" borderId="0" xfId="18" applyFont="1" applyAlignment="1">
      <alignment wrapText="1"/>
      <protection/>
    </xf>
    <xf numFmtId="0" fontId="2" fillId="4" borderId="1" xfId="18" applyFill="1" applyBorder="1">
      <alignment/>
      <protection/>
    </xf>
    <xf numFmtId="0" fontId="2" fillId="4" borderId="1" xfId="18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6" borderId="5" xfId="0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2" fillId="0" borderId="10" xfId="18" applyBorder="1" applyAlignment="1">
      <alignment horizontal="center"/>
      <protection/>
    </xf>
    <xf numFmtId="0" fontId="2" fillId="0" borderId="11" xfId="18" applyBorder="1" applyAlignment="1">
      <alignment horizontal="center"/>
      <protection/>
    </xf>
    <xf numFmtId="0" fontId="0" fillId="7" borderId="12" xfId="0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таблица успеваемост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tabSelected="1" workbookViewId="0" topLeftCell="A1">
      <selection activeCell="U22" sqref="U22"/>
    </sheetView>
  </sheetViews>
  <sheetFormatPr defaultColWidth="9.00390625" defaultRowHeight="12.75"/>
  <cols>
    <col min="1" max="1" width="0.875" style="2" customWidth="1"/>
    <col min="2" max="2" width="12.75390625" style="2" customWidth="1"/>
    <col min="3" max="3" width="1.37890625" style="2" customWidth="1"/>
    <col min="4" max="4" width="4.00390625" style="2" customWidth="1"/>
    <col min="5" max="5" width="4.25390625" style="2" customWidth="1"/>
    <col min="6" max="6" width="3.875" style="2" customWidth="1"/>
    <col min="7" max="7" width="4.00390625" style="2" customWidth="1"/>
    <col min="8" max="8" width="4.25390625" style="2" customWidth="1"/>
    <col min="9" max="9" width="4.00390625" style="2" customWidth="1"/>
    <col min="10" max="11" width="4.125" style="2" customWidth="1"/>
    <col min="12" max="12" width="1.25" style="2" customWidth="1"/>
    <col min="13" max="13" width="5.875" style="2" bestFit="1" customWidth="1"/>
    <col min="14" max="14" width="4.375" style="2" customWidth="1"/>
    <col min="15" max="15" width="4.00390625" style="2" customWidth="1"/>
    <col min="16" max="16" width="3.875" style="2" customWidth="1"/>
    <col min="17" max="17" width="3.75390625" style="2" customWidth="1"/>
    <col min="18" max="18" width="3.875" style="2" customWidth="1"/>
    <col min="19" max="19" width="6.625" style="2" customWidth="1"/>
    <col min="20" max="20" width="5.625" style="2" bestFit="1" customWidth="1"/>
    <col min="21" max="21" width="6.125" style="2" customWidth="1"/>
    <col min="22" max="22" width="6.25390625" style="2" bestFit="1" customWidth="1"/>
    <col min="23" max="23" width="7.375" style="2" bestFit="1" customWidth="1"/>
    <col min="24" max="24" width="7.00390625" style="2" bestFit="1" customWidth="1"/>
    <col min="25" max="25" width="4.375" style="2" bestFit="1" customWidth="1"/>
    <col min="26" max="26" width="7.00390625" style="2" bestFit="1" customWidth="1"/>
    <col min="27" max="16384" width="9.125" style="2" customWidth="1"/>
  </cols>
  <sheetData>
    <row r="1" spans="2:26" ht="42.75" customHeight="1">
      <c r="B1" s="1"/>
      <c r="C1" s="1" t="s">
        <v>0</v>
      </c>
      <c r="D1" s="14">
        <v>38400</v>
      </c>
      <c r="E1" s="14">
        <v>38407</v>
      </c>
      <c r="F1" s="14">
        <v>38414</v>
      </c>
      <c r="G1" s="14">
        <v>38421</v>
      </c>
      <c r="H1" s="14">
        <v>38428</v>
      </c>
      <c r="I1" s="14">
        <v>38435</v>
      </c>
      <c r="J1" s="14">
        <v>38442</v>
      </c>
      <c r="K1" s="14">
        <v>38449</v>
      </c>
      <c r="L1" s="15" t="s">
        <v>1</v>
      </c>
      <c r="M1" s="16" t="s">
        <v>71</v>
      </c>
      <c r="N1" s="14">
        <v>38456</v>
      </c>
      <c r="O1" s="14">
        <v>38463</v>
      </c>
      <c r="P1" s="14">
        <v>38470</v>
      </c>
      <c r="Q1" s="14">
        <v>38484</v>
      </c>
      <c r="R1" s="14">
        <v>38491</v>
      </c>
      <c r="S1" s="16" t="s">
        <v>2</v>
      </c>
      <c r="T1" s="17" t="s">
        <v>3</v>
      </c>
      <c r="U1" s="16" t="s">
        <v>70</v>
      </c>
      <c r="V1" s="16" t="s">
        <v>72</v>
      </c>
      <c r="W1" s="16" t="s">
        <v>73</v>
      </c>
      <c r="X1" s="16" t="s">
        <v>74</v>
      </c>
      <c r="Y1" s="17" t="s">
        <v>77</v>
      </c>
      <c r="Z1" s="17" t="s">
        <v>78</v>
      </c>
    </row>
    <row r="2" spans="2:26" ht="12.75">
      <c r="B2" s="1" t="s">
        <v>4</v>
      </c>
      <c r="C2" s="1"/>
      <c r="D2" s="1"/>
      <c r="E2" s="4"/>
      <c r="F2" s="4"/>
      <c r="G2" s="4">
        <v>2.3</v>
      </c>
      <c r="H2" s="4">
        <v>2.3</v>
      </c>
      <c r="I2" s="4">
        <v>2.3</v>
      </c>
      <c r="J2" s="4">
        <v>2.3</v>
      </c>
      <c r="K2" s="4">
        <v>2.3</v>
      </c>
      <c r="L2" s="4">
        <v>10</v>
      </c>
      <c r="M2" s="4">
        <v>9</v>
      </c>
      <c r="N2" s="1"/>
      <c r="O2" s="4">
        <v>2.3</v>
      </c>
      <c r="P2" s="4">
        <v>2.3</v>
      </c>
      <c r="Q2" s="4">
        <v>2.3</v>
      </c>
      <c r="R2" s="4">
        <v>2.3</v>
      </c>
      <c r="S2" s="4">
        <v>7.5</v>
      </c>
      <c r="T2" s="4"/>
      <c r="U2" s="4">
        <v>4</v>
      </c>
      <c r="V2" s="4">
        <f>SUM(M2,S2)</f>
        <v>16.5</v>
      </c>
      <c r="W2" s="4">
        <f>SUM(D2:K2,N2:R2,T2:U2)</f>
        <v>24.700000000000003</v>
      </c>
      <c r="X2" s="4">
        <f>SUM(V2:W2)</f>
        <v>41.2</v>
      </c>
      <c r="Y2" s="4"/>
      <c r="Z2" s="4"/>
    </row>
    <row r="3" spans="2:26" ht="12.75">
      <c r="B3" s="1" t="s">
        <v>5</v>
      </c>
      <c r="C3" s="1" t="s">
        <v>6</v>
      </c>
      <c r="D3" s="4">
        <v>2.3</v>
      </c>
      <c r="E3" s="4">
        <v>2.3</v>
      </c>
      <c r="F3" s="3">
        <v>2.3</v>
      </c>
      <c r="G3" s="4"/>
      <c r="H3" s="4">
        <v>2.3</v>
      </c>
      <c r="I3" s="4">
        <v>2.3</v>
      </c>
      <c r="J3" s="4">
        <v>2.3</v>
      </c>
      <c r="K3" s="4">
        <v>2.3</v>
      </c>
      <c r="L3" s="4">
        <v>8</v>
      </c>
      <c r="M3" s="4">
        <v>8.5</v>
      </c>
      <c r="N3" s="4">
        <v>2.3</v>
      </c>
      <c r="O3" s="4">
        <v>2.3</v>
      </c>
      <c r="P3" s="4">
        <v>2.3</v>
      </c>
      <c r="Q3" s="4">
        <v>2.3</v>
      </c>
      <c r="R3" s="4">
        <v>2.3</v>
      </c>
      <c r="S3" s="4">
        <v>7</v>
      </c>
      <c r="T3" s="4"/>
      <c r="U3" s="4">
        <v>4</v>
      </c>
      <c r="V3" s="4">
        <f aca="true" t="shared" si="0" ref="V3:V32">SUM(M3,S3)</f>
        <v>15.5</v>
      </c>
      <c r="W3" s="4">
        <f aca="true" t="shared" si="1" ref="W3:W32">SUM(D3:K3,N3:R3,T3:U3)</f>
        <v>31.600000000000005</v>
      </c>
      <c r="X3" s="4">
        <f aca="true" t="shared" si="2" ref="X3:X32">SUM(V3:W3)</f>
        <v>47.10000000000001</v>
      </c>
      <c r="Y3" s="4"/>
      <c r="Z3" s="4"/>
    </row>
    <row r="4" spans="2:26" ht="12.75">
      <c r="B4" s="1" t="s">
        <v>7</v>
      </c>
      <c r="C4" s="1"/>
      <c r="D4" s="4"/>
      <c r="E4" s="4"/>
      <c r="F4" s="4">
        <v>2.3</v>
      </c>
      <c r="G4" s="4">
        <v>2.3</v>
      </c>
      <c r="H4" s="4">
        <v>2.3</v>
      </c>
      <c r="I4" s="4">
        <v>2.3</v>
      </c>
      <c r="J4" s="4">
        <v>2.3</v>
      </c>
      <c r="K4" s="4">
        <v>2.3</v>
      </c>
      <c r="L4" s="4">
        <v>15</v>
      </c>
      <c r="M4" s="4">
        <v>3</v>
      </c>
      <c r="N4" s="4">
        <v>2.3</v>
      </c>
      <c r="O4" s="4">
        <v>2.3</v>
      </c>
      <c r="P4" s="4">
        <v>2.3</v>
      </c>
      <c r="Q4" s="4">
        <v>2.3</v>
      </c>
      <c r="R4" s="1"/>
      <c r="S4" s="4"/>
      <c r="T4" s="4">
        <v>5</v>
      </c>
      <c r="U4" s="4">
        <v>4</v>
      </c>
      <c r="V4" s="4">
        <f t="shared" si="0"/>
        <v>3</v>
      </c>
      <c r="W4" s="4">
        <f t="shared" si="1"/>
        <v>32</v>
      </c>
      <c r="X4" s="4">
        <f t="shared" si="2"/>
        <v>35</v>
      </c>
      <c r="Y4" s="4"/>
      <c r="Z4" s="4"/>
    </row>
    <row r="5" spans="2:26" ht="12.75">
      <c r="B5" s="1" t="s">
        <v>8</v>
      </c>
      <c r="C5" s="1" t="s">
        <v>9</v>
      </c>
      <c r="D5" s="4">
        <v>2.3</v>
      </c>
      <c r="E5" s="4">
        <v>2.3</v>
      </c>
      <c r="F5" s="4">
        <v>2.3</v>
      </c>
      <c r="G5" s="4">
        <v>2.3</v>
      </c>
      <c r="H5" s="4">
        <v>2.3</v>
      </c>
      <c r="I5" s="4">
        <v>2.3</v>
      </c>
      <c r="J5" s="4">
        <v>2.3</v>
      </c>
      <c r="K5" s="4">
        <v>2.3</v>
      </c>
      <c r="L5" s="4">
        <v>8</v>
      </c>
      <c r="M5" s="4">
        <v>9.5</v>
      </c>
      <c r="N5" s="4">
        <v>2.3</v>
      </c>
      <c r="O5" s="4">
        <v>2.3</v>
      </c>
      <c r="P5" s="1"/>
      <c r="Q5" s="4">
        <v>2.3</v>
      </c>
      <c r="R5" s="4">
        <v>2.3</v>
      </c>
      <c r="S5" s="4">
        <v>8</v>
      </c>
      <c r="T5" s="4"/>
      <c r="U5" s="4">
        <v>5</v>
      </c>
      <c r="V5" s="4">
        <f t="shared" si="0"/>
        <v>17.5</v>
      </c>
      <c r="W5" s="4">
        <f t="shared" si="1"/>
        <v>32.60000000000001</v>
      </c>
      <c r="X5" s="4">
        <f t="shared" si="2"/>
        <v>50.10000000000001</v>
      </c>
      <c r="Y5" s="4"/>
      <c r="Z5" s="4"/>
    </row>
    <row r="6" spans="2:26" ht="12.75">
      <c r="B6" s="1" t="s">
        <v>10</v>
      </c>
      <c r="C6" s="1" t="s">
        <v>11</v>
      </c>
      <c r="D6" s="4">
        <v>2.3</v>
      </c>
      <c r="E6" s="4">
        <v>2.3</v>
      </c>
      <c r="F6" s="4">
        <v>2.3</v>
      </c>
      <c r="G6" s="4"/>
      <c r="H6" s="4">
        <v>2.3</v>
      </c>
      <c r="I6" s="4">
        <v>2.3</v>
      </c>
      <c r="J6" s="4">
        <v>2.3</v>
      </c>
      <c r="K6" s="4">
        <v>2.3</v>
      </c>
      <c r="L6" s="4">
        <v>1</v>
      </c>
      <c r="M6" s="4">
        <v>6</v>
      </c>
      <c r="N6" s="4">
        <v>2.3</v>
      </c>
      <c r="O6" s="4">
        <v>2.3</v>
      </c>
      <c r="P6" s="4">
        <v>2.3</v>
      </c>
      <c r="Q6" s="4">
        <v>2.3</v>
      </c>
      <c r="R6" s="4">
        <v>2.3</v>
      </c>
      <c r="S6" s="4">
        <v>8</v>
      </c>
      <c r="T6" s="4">
        <v>5</v>
      </c>
      <c r="U6" s="4">
        <v>5</v>
      </c>
      <c r="V6" s="4">
        <f t="shared" si="0"/>
        <v>14</v>
      </c>
      <c r="W6" s="4">
        <f t="shared" si="1"/>
        <v>37.60000000000001</v>
      </c>
      <c r="X6" s="4">
        <f t="shared" si="2"/>
        <v>51.60000000000001</v>
      </c>
      <c r="Y6" s="4"/>
      <c r="Z6" s="4"/>
    </row>
    <row r="7" spans="2:26" ht="12.75">
      <c r="B7" s="1" t="s">
        <v>12</v>
      </c>
      <c r="C7" s="1" t="s">
        <v>13</v>
      </c>
      <c r="D7" s="4">
        <v>2.3</v>
      </c>
      <c r="E7" s="4">
        <v>2.3</v>
      </c>
      <c r="F7" s="4"/>
      <c r="G7" s="4">
        <v>2.3</v>
      </c>
      <c r="H7" s="4">
        <v>2.3</v>
      </c>
      <c r="I7" s="4">
        <v>2.3</v>
      </c>
      <c r="J7" s="4">
        <v>2.3</v>
      </c>
      <c r="K7" s="4">
        <v>2.3</v>
      </c>
      <c r="L7" s="4">
        <v>10</v>
      </c>
      <c r="M7" s="4">
        <v>7.5</v>
      </c>
      <c r="N7" s="4">
        <v>2.3</v>
      </c>
      <c r="O7" s="4">
        <v>2.3</v>
      </c>
      <c r="P7" s="4">
        <v>2.3</v>
      </c>
      <c r="Q7" s="4">
        <v>2.3</v>
      </c>
      <c r="R7" s="4">
        <v>2.3</v>
      </c>
      <c r="S7" s="4">
        <v>7</v>
      </c>
      <c r="T7" s="4"/>
      <c r="U7" s="4">
        <v>4</v>
      </c>
      <c r="V7" s="4">
        <f t="shared" si="0"/>
        <v>14.5</v>
      </c>
      <c r="W7" s="4">
        <f t="shared" si="1"/>
        <v>31.600000000000005</v>
      </c>
      <c r="X7" s="4">
        <f t="shared" si="2"/>
        <v>46.10000000000001</v>
      </c>
      <c r="Y7" s="4"/>
      <c r="Z7" s="4"/>
    </row>
    <row r="8" spans="2:26" ht="12.75">
      <c r="B8" s="1" t="s">
        <v>14</v>
      </c>
      <c r="C8" s="1" t="s">
        <v>15</v>
      </c>
      <c r="D8" s="4">
        <v>2.3</v>
      </c>
      <c r="E8" s="4">
        <v>2.3</v>
      </c>
      <c r="F8" s="4">
        <v>2.3</v>
      </c>
      <c r="G8" s="4">
        <v>2.3</v>
      </c>
      <c r="H8" s="4">
        <v>2.3</v>
      </c>
      <c r="I8" s="4">
        <v>2.3</v>
      </c>
      <c r="J8" s="4">
        <v>2.3</v>
      </c>
      <c r="K8" s="4">
        <v>2.3</v>
      </c>
      <c r="L8" s="4">
        <v>3</v>
      </c>
      <c r="M8" s="4">
        <v>3.5</v>
      </c>
      <c r="N8" s="4">
        <v>2.3</v>
      </c>
      <c r="O8" s="4">
        <v>2.3</v>
      </c>
      <c r="P8" s="4">
        <v>2.3</v>
      </c>
      <c r="Q8" s="4">
        <v>2.3</v>
      </c>
      <c r="R8" s="4">
        <v>2.3</v>
      </c>
      <c r="S8" s="4">
        <v>0</v>
      </c>
      <c r="T8" s="4"/>
      <c r="U8" s="4">
        <v>4</v>
      </c>
      <c r="V8" s="4">
        <f t="shared" si="0"/>
        <v>3.5</v>
      </c>
      <c r="W8" s="4">
        <f t="shared" si="1"/>
        <v>33.900000000000006</v>
      </c>
      <c r="X8" s="4">
        <f t="shared" si="2"/>
        <v>37.400000000000006</v>
      </c>
      <c r="Y8" s="4"/>
      <c r="Z8" s="4"/>
    </row>
    <row r="9" spans="2:26" ht="12.75">
      <c r="B9" s="1" t="s">
        <v>16</v>
      </c>
      <c r="C9" s="1" t="s">
        <v>17</v>
      </c>
      <c r="D9" s="4">
        <v>2.3</v>
      </c>
      <c r="E9" s="4">
        <v>2.3</v>
      </c>
      <c r="F9" s="4">
        <v>2.3</v>
      </c>
      <c r="G9" s="4">
        <v>2.3</v>
      </c>
      <c r="H9" s="4">
        <v>2.3</v>
      </c>
      <c r="I9" s="4">
        <v>2.3</v>
      </c>
      <c r="J9" s="4">
        <v>2.3</v>
      </c>
      <c r="K9" s="4">
        <v>2.3</v>
      </c>
      <c r="L9" s="4">
        <v>9</v>
      </c>
      <c r="M9" s="4">
        <v>7</v>
      </c>
      <c r="N9" s="4">
        <v>2.3</v>
      </c>
      <c r="O9" s="4">
        <v>2.3</v>
      </c>
      <c r="P9" s="4">
        <v>2.3</v>
      </c>
      <c r="Q9" s="4">
        <v>2.3</v>
      </c>
      <c r="R9" s="4">
        <v>2.3</v>
      </c>
      <c r="S9" s="4">
        <v>8</v>
      </c>
      <c r="T9" s="4">
        <v>5</v>
      </c>
      <c r="U9" s="4">
        <v>4</v>
      </c>
      <c r="V9" s="4">
        <f t="shared" si="0"/>
        <v>15</v>
      </c>
      <c r="W9" s="4">
        <f t="shared" si="1"/>
        <v>38.900000000000006</v>
      </c>
      <c r="X9" s="4">
        <f t="shared" si="2"/>
        <v>53.900000000000006</v>
      </c>
      <c r="Y9" s="4"/>
      <c r="Z9" s="4"/>
    </row>
    <row r="10" spans="2:26" ht="12.75">
      <c r="B10" s="1" t="s">
        <v>18</v>
      </c>
      <c r="C10" s="1" t="s">
        <v>19</v>
      </c>
      <c r="D10" s="4">
        <v>2.3</v>
      </c>
      <c r="E10" s="4">
        <v>2.3</v>
      </c>
      <c r="F10" s="4"/>
      <c r="G10" s="4">
        <v>2.3</v>
      </c>
      <c r="H10" s="4">
        <v>2.3</v>
      </c>
      <c r="I10" s="4">
        <v>2.3</v>
      </c>
      <c r="J10" s="4"/>
      <c r="K10" s="4">
        <v>2.3</v>
      </c>
      <c r="L10" s="4">
        <v>6</v>
      </c>
      <c r="M10" s="4">
        <v>8.5</v>
      </c>
      <c r="N10" s="1"/>
      <c r="O10" s="1"/>
      <c r="P10" s="1"/>
      <c r="Q10" s="4">
        <v>2.3</v>
      </c>
      <c r="R10" s="4">
        <v>2.3</v>
      </c>
      <c r="S10" s="4">
        <v>9</v>
      </c>
      <c r="T10" s="4"/>
      <c r="U10" s="4">
        <v>5</v>
      </c>
      <c r="V10" s="4">
        <f t="shared" si="0"/>
        <v>17.5</v>
      </c>
      <c r="W10" s="4">
        <f t="shared" si="1"/>
        <v>23.400000000000002</v>
      </c>
      <c r="X10" s="4">
        <f t="shared" si="2"/>
        <v>40.900000000000006</v>
      </c>
      <c r="Y10" s="4"/>
      <c r="Z10" s="4"/>
    </row>
    <row r="11" spans="2:26" ht="12.75">
      <c r="B11" s="1" t="s">
        <v>20</v>
      </c>
      <c r="C11" s="1" t="s">
        <v>21</v>
      </c>
      <c r="D11" s="4">
        <v>2.3</v>
      </c>
      <c r="E11" s="4">
        <v>2.3</v>
      </c>
      <c r="F11" s="4">
        <v>2.3</v>
      </c>
      <c r="G11" s="4">
        <v>2.3</v>
      </c>
      <c r="H11" s="4">
        <v>2.3</v>
      </c>
      <c r="I11" s="4">
        <v>2.3</v>
      </c>
      <c r="J11" s="4">
        <v>2.3</v>
      </c>
      <c r="K11" s="4">
        <v>2.3</v>
      </c>
      <c r="L11" s="4">
        <v>4</v>
      </c>
      <c r="M11" s="4">
        <v>7.5</v>
      </c>
      <c r="N11" s="4">
        <v>2.3</v>
      </c>
      <c r="O11" s="4">
        <v>2.3</v>
      </c>
      <c r="P11" s="4">
        <v>2.3</v>
      </c>
      <c r="Q11" s="4">
        <v>2.3</v>
      </c>
      <c r="R11" s="4">
        <v>2.3</v>
      </c>
      <c r="S11" s="4">
        <v>1.5</v>
      </c>
      <c r="T11" s="4"/>
      <c r="U11" s="4">
        <v>0</v>
      </c>
      <c r="V11" s="4">
        <f t="shared" si="0"/>
        <v>9</v>
      </c>
      <c r="W11" s="4">
        <f t="shared" si="1"/>
        <v>29.900000000000006</v>
      </c>
      <c r="X11" s="4">
        <f t="shared" si="2"/>
        <v>38.900000000000006</v>
      </c>
      <c r="Y11" s="4"/>
      <c r="Z11" s="4"/>
    </row>
    <row r="12" spans="2:26" ht="12.75">
      <c r="B12" s="1" t="s">
        <v>22</v>
      </c>
      <c r="C12" s="1" t="s">
        <v>23</v>
      </c>
      <c r="D12" s="4">
        <v>2.3</v>
      </c>
      <c r="E12" s="4">
        <v>2.3</v>
      </c>
      <c r="F12" s="4">
        <v>2.3</v>
      </c>
      <c r="G12" s="4">
        <v>2.3</v>
      </c>
      <c r="H12" s="4">
        <v>2.3</v>
      </c>
      <c r="I12" s="4"/>
      <c r="J12" s="4">
        <v>2.3</v>
      </c>
      <c r="K12" s="4">
        <v>2.3</v>
      </c>
      <c r="L12" s="4">
        <v>7</v>
      </c>
      <c r="M12" s="4">
        <v>4</v>
      </c>
      <c r="N12" s="4">
        <v>2.3</v>
      </c>
      <c r="O12" s="4">
        <v>2.3</v>
      </c>
      <c r="P12" s="1"/>
      <c r="Q12" s="4">
        <v>2.3</v>
      </c>
      <c r="R12" s="4">
        <v>2.3</v>
      </c>
      <c r="S12" s="4">
        <v>4</v>
      </c>
      <c r="T12" s="4">
        <v>5</v>
      </c>
      <c r="U12" s="4">
        <v>0</v>
      </c>
      <c r="V12" s="4">
        <f t="shared" si="0"/>
        <v>8</v>
      </c>
      <c r="W12" s="4">
        <f t="shared" si="1"/>
        <v>30.300000000000004</v>
      </c>
      <c r="X12" s="4">
        <f t="shared" si="2"/>
        <v>38.300000000000004</v>
      </c>
      <c r="Y12" s="4"/>
      <c r="Z12" s="4"/>
    </row>
    <row r="13" spans="2:26" ht="12.75">
      <c r="B13" s="1" t="s">
        <v>24</v>
      </c>
      <c r="C13" s="1" t="s">
        <v>25</v>
      </c>
      <c r="D13" s="4">
        <v>2.3</v>
      </c>
      <c r="E13" s="4">
        <v>2.3</v>
      </c>
      <c r="F13" s="4">
        <v>2.3</v>
      </c>
      <c r="G13" s="4">
        <v>2.3</v>
      </c>
      <c r="H13" s="4">
        <v>2.3</v>
      </c>
      <c r="I13" s="4">
        <v>2.3</v>
      </c>
      <c r="J13" s="4">
        <v>2.3</v>
      </c>
      <c r="K13" s="4">
        <v>2.3</v>
      </c>
      <c r="L13" s="4">
        <v>1</v>
      </c>
      <c r="M13" s="4">
        <v>5.5</v>
      </c>
      <c r="N13" s="4">
        <v>2.3</v>
      </c>
      <c r="O13" s="4">
        <v>2.3</v>
      </c>
      <c r="P13" s="4">
        <v>2.3</v>
      </c>
      <c r="Q13" s="4">
        <v>2.3</v>
      </c>
      <c r="R13" s="4">
        <v>2.3</v>
      </c>
      <c r="S13" s="4">
        <v>7</v>
      </c>
      <c r="T13" s="4"/>
      <c r="U13" s="4">
        <v>4</v>
      </c>
      <c r="V13" s="4">
        <f t="shared" si="0"/>
        <v>12.5</v>
      </c>
      <c r="W13" s="4">
        <f t="shared" si="1"/>
        <v>33.900000000000006</v>
      </c>
      <c r="X13" s="4">
        <f t="shared" si="2"/>
        <v>46.400000000000006</v>
      </c>
      <c r="Y13" s="4"/>
      <c r="Z13" s="4"/>
    </row>
    <row r="14" spans="2:26" ht="12.75">
      <c r="B14" s="1" t="s">
        <v>26</v>
      </c>
      <c r="C14" s="1" t="s">
        <v>27</v>
      </c>
      <c r="D14" s="4">
        <v>2.3</v>
      </c>
      <c r="E14" s="4">
        <v>2.3</v>
      </c>
      <c r="F14" s="4">
        <v>2.3</v>
      </c>
      <c r="G14" s="4">
        <v>2.3</v>
      </c>
      <c r="H14" s="4"/>
      <c r="I14" s="4">
        <v>2.3</v>
      </c>
      <c r="J14" s="4"/>
      <c r="K14" s="4">
        <v>2.3</v>
      </c>
      <c r="L14" s="4">
        <v>2</v>
      </c>
      <c r="M14" s="4">
        <v>5.5</v>
      </c>
      <c r="N14" s="4">
        <v>2.3</v>
      </c>
      <c r="O14" s="4">
        <v>2.3</v>
      </c>
      <c r="P14" s="4">
        <v>2.3</v>
      </c>
      <c r="Q14" s="4">
        <v>2.3</v>
      </c>
      <c r="R14" s="4">
        <v>2.3</v>
      </c>
      <c r="S14" s="4">
        <v>7.5</v>
      </c>
      <c r="T14" s="4">
        <v>5</v>
      </c>
      <c r="U14" s="4">
        <v>5</v>
      </c>
      <c r="V14" s="4">
        <f t="shared" si="0"/>
        <v>13</v>
      </c>
      <c r="W14" s="4">
        <f t="shared" si="1"/>
        <v>35.300000000000004</v>
      </c>
      <c r="X14" s="4">
        <f t="shared" si="2"/>
        <v>48.300000000000004</v>
      </c>
      <c r="Y14" s="4"/>
      <c r="Z14" s="4"/>
    </row>
    <row r="15" spans="2:26" ht="12.75">
      <c r="B15" s="1" t="s">
        <v>28</v>
      </c>
      <c r="C15" s="1" t="s">
        <v>29</v>
      </c>
      <c r="D15" s="4">
        <v>2.3</v>
      </c>
      <c r="E15" s="4">
        <v>2.3</v>
      </c>
      <c r="F15" s="4">
        <v>2.3</v>
      </c>
      <c r="G15" s="4"/>
      <c r="H15" s="4">
        <v>2.3</v>
      </c>
      <c r="I15" s="4">
        <v>2.3</v>
      </c>
      <c r="J15" s="4">
        <v>2.3</v>
      </c>
      <c r="K15" s="4">
        <v>2.3</v>
      </c>
      <c r="L15" s="4">
        <v>15</v>
      </c>
      <c r="M15" s="4">
        <v>8.5</v>
      </c>
      <c r="N15" s="1"/>
      <c r="O15" s="4">
        <v>2.3</v>
      </c>
      <c r="P15" s="4">
        <v>2.3</v>
      </c>
      <c r="Q15" s="4">
        <v>2.3</v>
      </c>
      <c r="R15" s="4">
        <v>2.3</v>
      </c>
      <c r="S15" s="4">
        <v>1.5</v>
      </c>
      <c r="T15" s="4"/>
      <c r="U15" s="4">
        <v>4</v>
      </c>
      <c r="V15" s="4">
        <f t="shared" si="0"/>
        <v>10</v>
      </c>
      <c r="W15" s="4">
        <f t="shared" si="1"/>
        <v>29.300000000000004</v>
      </c>
      <c r="X15" s="4">
        <f t="shared" si="2"/>
        <v>39.300000000000004</v>
      </c>
      <c r="Y15" s="4"/>
      <c r="Z15" s="4"/>
    </row>
    <row r="16" spans="2:26" ht="12.75">
      <c r="B16" s="1" t="s">
        <v>30</v>
      </c>
      <c r="C16" s="1" t="s">
        <v>31</v>
      </c>
      <c r="D16" s="4">
        <v>2.3</v>
      </c>
      <c r="E16" s="4">
        <v>2.3</v>
      </c>
      <c r="F16" s="4">
        <v>2.3</v>
      </c>
      <c r="G16" s="4">
        <v>2.3</v>
      </c>
      <c r="H16" s="4"/>
      <c r="I16" s="4"/>
      <c r="J16" s="4"/>
      <c r="K16" s="4">
        <v>2.3</v>
      </c>
      <c r="L16" s="4">
        <v>11</v>
      </c>
      <c r="M16" s="4">
        <v>6</v>
      </c>
      <c r="N16" s="4">
        <v>2.3</v>
      </c>
      <c r="O16" s="4">
        <v>2.3</v>
      </c>
      <c r="P16" s="1"/>
      <c r="Q16" s="4">
        <v>2.3</v>
      </c>
      <c r="R16" s="4">
        <v>2.3</v>
      </c>
      <c r="S16" s="4">
        <v>2.5</v>
      </c>
      <c r="T16" s="4"/>
      <c r="U16" s="4">
        <v>0</v>
      </c>
      <c r="V16" s="4">
        <f t="shared" si="0"/>
        <v>8.5</v>
      </c>
      <c r="W16" s="4">
        <f t="shared" si="1"/>
        <v>20.700000000000003</v>
      </c>
      <c r="X16" s="4">
        <f t="shared" si="2"/>
        <v>29.200000000000003</v>
      </c>
      <c r="Y16" s="4"/>
      <c r="Z16" s="4"/>
    </row>
    <row r="17" spans="2:26" ht="12.75">
      <c r="B17" s="1" t="s">
        <v>32</v>
      </c>
      <c r="C17" s="1"/>
      <c r="D17" s="4"/>
      <c r="E17" s="4"/>
      <c r="F17" s="4">
        <v>2.3</v>
      </c>
      <c r="G17" s="4"/>
      <c r="H17" s="4"/>
      <c r="I17" s="4"/>
      <c r="J17" s="4">
        <v>2.3</v>
      </c>
      <c r="K17" s="4">
        <v>2.3</v>
      </c>
      <c r="L17" s="4">
        <v>4</v>
      </c>
      <c r="M17" s="4">
        <v>5.5</v>
      </c>
      <c r="N17" s="1"/>
      <c r="O17" s="1"/>
      <c r="P17" s="4">
        <v>2.3</v>
      </c>
      <c r="Q17" s="1"/>
      <c r="R17" s="1"/>
      <c r="S17" s="4"/>
      <c r="T17" s="4"/>
      <c r="U17" s="4">
        <v>0</v>
      </c>
      <c r="V17" s="4">
        <f t="shared" si="0"/>
        <v>5.5</v>
      </c>
      <c r="W17" s="4">
        <f t="shared" si="1"/>
        <v>9.2</v>
      </c>
      <c r="X17" s="4">
        <f t="shared" si="2"/>
        <v>14.7</v>
      </c>
      <c r="Y17" s="4"/>
      <c r="Z17" s="4"/>
    </row>
    <row r="18" spans="2:26" ht="12.75">
      <c r="B18" s="1" t="s">
        <v>33</v>
      </c>
      <c r="C18" s="1" t="s">
        <v>34</v>
      </c>
      <c r="D18" s="4">
        <v>2.3</v>
      </c>
      <c r="E18" s="4">
        <v>2.3</v>
      </c>
      <c r="F18" s="4"/>
      <c r="G18" s="4">
        <v>2.3</v>
      </c>
      <c r="H18" s="4">
        <v>2.3</v>
      </c>
      <c r="I18" s="4"/>
      <c r="J18" s="4"/>
      <c r="K18" s="4">
        <v>2.3</v>
      </c>
      <c r="L18" s="4">
        <v>7</v>
      </c>
      <c r="M18" s="4">
        <v>2.5</v>
      </c>
      <c r="N18" s="4">
        <v>2.3</v>
      </c>
      <c r="O18" s="4">
        <v>2.3</v>
      </c>
      <c r="P18" s="4">
        <v>2.3</v>
      </c>
      <c r="Q18" s="4">
        <v>2.3</v>
      </c>
      <c r="R18" s="4">
        <v>2.3</v>
      </c>
      <c r="S18" s="4">
        <v>8</v>
      </c>
      <c r="T18" s="4">
        <v>3</v>
      </c>
      <c r="U18" s="4">
        <v>0</v>
      </c>
      <c r="V18" s="4">
        <f t="shared" si="0"/>
        <v>10.5</v>
      </c>
      <c r="W18" s="4">
        <f t="shared" si="1"/>
        <v>26.000000000000004</v>
      </c>
      <c r="X18" s="4">
        <f t="shared" si="2"/>
        <v>36.5</v>
      </c>
      <c r="Y18" s="4"/>
      <c r="Z18" s="4"/>
    </row>
    <row r="19" spans="2:26" ht="12.75">
      <c r="B19" s="1" t="s">
        <v>35</v>
      </c>
      <c r="C19" s="1" t="s">
        <v>36</v>
      </c>
      <c r="D19" s="4">
        <v>2.3</v>
      </c>
      <c r="E19" s="4">
        <v>2.3</v>
      </c>
      <c r="F19" s="4">
        <v>2.3</v>
      </c>
      <c r="G19" s="4">
        <v>2.3</v>
      </c>
      <c r="H19" s="4">
        <v>2.3</v>
      </c>
      <c r="I19" s="4">
        <v>2.3</v>
      </c>
      <c r="J19" s="4">
        <v>2.3</v>
      </c>
      <c r="K19" s="4">
        <v>2.3</v>
      </c>
      <c r="L19" s="4">
        <v>14</v>
      </c>
      <c r="M19" s="4">
        <v>3.5</v>
      </c>
      <c r="N19" s="4">
        <v>2.3</v>
      </c>
      <c r="O19" s="4">
        <v>2.3</v>
      </c>
      <c r="P19" s="4">
        <v>2.3</v>
      </c>
      <c r="Q19" s="4">
        <v>2.3</v>
      </c>
      <c r="R19" s="4">
        <v>2.3</v>
      </c>
      <c r="S19" s="4">
        <v>7.5</v>
      </c>
      <c r="T19" s="4"/>
      <c r="U19" s="4">
        <v>4</v>
      </c>
      <c r="V19" s="4">
        <f t="shared" si="0"/>
        <v>11</v>
      </c>
      <c r="W19" s="4">
        <f t="shared" si="1"/>
        <v>33.900000000000006</v>
      </c>
      <c r="X19" s="4">
        <f t="shared" si="2"/>
        <v>44.900000000000006</v>
      </c>
      <c r="Y19" s="4"/>
      <c r="Z19" s="4"/>
    </row>
    <row r="20" spans="2:26" s="8" customFormat="1" ht="5.25" customHeight="1">
      <c r="B20" s="5" t="s">
        <v>37</v>
      </c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6"/>
      <c r="O20" s="6"/>
      <c r="P20" s="6"/>
      <c r="Q20" s="6"/>
      <c r="R20" s="6"/>
      <c r="S20" s="7"/>
      <c r="T20" s="7"/>
      <c r="U20" s="7"/>
      <c r="V20" s="4"/>
      <c r="W20" s="4"/>
      <c r="X20" s="4"/>
      <c r="Y20" s="7"/>
      <c r="Z20" s="7"/>
    </row>
    <row r="21" spans="2:26" ht="12" customHeight="1">
      <c r="B21" s="1" t="s">
        <v>38</v>
      </c>
      <c r="C21" s="1"/>
      <c r="D21" s="1"/>
      <c r="E21" s="4"/>
      <c r="F21" s="4"/>
      <c r="G21" s="4"/>
      <c r="H21" s="4">
        <v>2.3</v>
      </c>
      <c r="I21" s="4">
        <v>2.3</v>
      </c>
      <c r="J21" s="4"/>
      <c r="K21" s="9"/>
      <c r="L21" s="4"/>
      <c r="M21" s="4"/>
      <c r="N21" s="4">
        <v>2.3</v>
      </c>
      <c r="O21" s="4">
        <v>2.3</v>
      </c>
      <c r="P21" s="4">
        <v>2.3</v>
      </c>
      <c r="Q21" s="1"/>
      <c r="R21" s="1"/>
      <c r="S21" s="4"/>
      <c r="T21" s="4"/>
      <c r="U21" s="4">
        <v>0</v>
      </c>
      <c r="V21" s="4">
        <f t="shared" si="0"/>
        <v>0</v>
      </c>
      <c r="W21" s="4">
        <f t="shared" si="1"/>
        <v>11.5</v>
      </c>
      <c r="X21" s="4">
        <f t="shared" si="2"/>
        <v>11.5</v>
      </c>
      <c r="Y21" s="4"/>
      <c r="Z21" s="4"/>
    </row>
    <row r="22" spans="2:26" ht="12.75">
      <c r="B22" s="1" t="s">
        <v>39</v>
      </c>
      <c r="C22" s="1" t="s">
        <v>40</v>
      </c>
      <c r="D22" s="4">
        <v>2.3</v>
      </c>
      <c r="E22" s="4">
        <v>2.3</v>
      </c>
      <c r="F22" s="4">
        <v>2.3</v>
      </c>
      <c r="G22" s="4">
        <v>2.3</v>
      </c>
      <c r="H22" s="4">
        <v>2.3</v>
      </c>
      <c r="I22" s="4">
        <v>2.3</v>
      </c>
      <c r="J22" s="4">
        <v>2.3</v>
      </c>
      <c r="K22" s="4">
        <v>2.3</v>
      </c>
      <c r="L22" s="4">
        <v>12</v>
      </c>
      <c r="M22" s="4">
        <v>3.5</v>
      </c>
      <c r="N22" s="4">
        <v>2.3</v>
      </c>
      <c r="O22" s="4">
        <v>2.3</v>
      </c>
      <c r="P22" s="4">
        <v>2.3</v>
      </c>
      <c r="Q22" s="4">
        <v>2.3</v>
      </c>
      <c r="R22" s="4">
        <v>2.3</v>
      </c>
      <c r="S22" s="4">
        <v>8.5</v>
      </c>
      <c r="T22" s="4">
        <v>5</v>
      </c>
      <c r="U22" s="4">
        <v>3</v>
      </c>
      <c r="V22" s="4">
        <f t="shared" si="0"/>
        <v>12</v>
      </c>
      <c r="W22" s="4">
        <f t="shared" si="1"/>
        <v>37.900000000000006</v>
      </c>
      <c r="X22" s="4">
        <f t="shared" si="2"/>
        <v>49.900000000000006</v>
      </c>
      <c r="Y22" s="4"/>
      <c r="Z22" s="4"/>
    </row>
    <row r="23" spans="2:26" ht="12.75">
      <c r="B23" s="1" t="s">
        <v>41</v>
      </c>
      <c r="C23" s="1"/>
      <c r="D23" s="1"/>
      <c r="E23" s="4"/>
      <c r="F23" s="4">
        <v>2.3</v>
      </c>
      <c r="G23" s="4">
        <v>2.3</v>
      </c>
      <c r="H23" s="4"/>
      <c r="I23" s="4">
        <v>2.3</v>
      </c>
      <c r="J23" s="4"/>
      <c r="K23" s="4">
        <v>2.3</v>
      </c>
      <c r="L23" s="4">
        <v>2</v>
      </c>
      <c r="M23" s="4">
        <v>7</v>
      </c>
      <c r="N23" s="1"/>
      <c r="O23" s="4">
        <v>2.3</v>
      </c>
      <c r="P23" s="4">
        <v>2.3</v>
      </c>
      <c r="Q23" s="4">
        <v>2.3</v>
      </c>
      <c r="R23" s="1"/>
      <c r="S23" s="4"/>
      <c r="T23" s="4"/>
      <c r="U23" s="4">
        <v>0</v>
      </c>
      <c r="V23" s="4">
        <f t="shared" si="0"/>
        <v>7</v>
      </c>
      <c r="W23" s="4">
        <f t="shared" si="1"/>
        <v>16.1</v>
      </c>
      <c r="X23" s="4">
        <f t="shared" si="2"/>
        <v>23.1</v>
      </c>
      <c r="Y23" s="4"/>
      <c r="Z23" s="4"/>
    </row>
    <row r="24" spans="2:26" ht="12.75">
      <c r="B24" s="1" t="s">
        <v>42</v>
      </c>
      <c r="C24" s="1" t="s">
        <v>43</v>
      </c>
      <c r="D24" s="4">
        <v>2.3</v>
      </c>
      <c r="E24" s="4">
        <v>2.3</v>
      </c>
      <c r="F24" s="4">
        <v>2.3</v>
      </c>
      <c r="G24" s="4">
        <v>2.3</v>
      </c>
      <c r="H24" s="4">
        <v>2.3</v>
      </c>
      <c r="I24" s="4"/>
      <c r="J24" s="4"/>
      <c r="K24" s="4">
        <v>2.3</v>
      </c>
      <c r="L24" s="4">
        <v>6</v>
      </c>
      <c r="M24" s="4">
        <v>1</v>
      </c>
      <c r="N24" s="1"/>
      <c r="O24" s="4">
        <v>2.3</v>
      </c>
      <c r="P24" s="1"/>
      <c r="Q24" s="4">
        <v>2.3</v>
      </c>
      <c r="R24" s="4">
        <v>2.3</v>
      </c>
      <c r="S24" s="4">
        <v>3</v>
      </c>
      <c r="T24" s="4"/>
      <c r="U24" s="4">
        <v>0</v>
      </c>
      <c r="V24" s="4">
        <f t="shared" si="0"/>
        <v>4</v>
      </c>
      <c r="W24" s="4">
        <f t="shared" si="1"/>
        <v>20.700000000000003</v>
      </c>
      <c r="X24" s="4">
        <f t="shared" si="2"/>
        <v>24.700000000000003</v>
      </c>
      <c r="Y24" s="4"/>
      <c r="Z24" s="4"/>
    </row>
    <row r="25" spans="2:26" s="12" customFormat="1" ht="6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10"/>
      <c r="O25" s="10"/>
      <c r="P25" s="10"/>
      <c r="Q25" s="10"/>
      <c r="R25" s="10"/>
      <c r="S25" s="11"/>
      <c r="T25" s="11"/>
      <c r="U25" s="11"/>
      <c r="V25" s="11"/>
      <c r="W25" s="11"/>
      <c r="X25" s="11"/>
      <c r="Y25" s="11"/>
      <c r="Z25" s="11"/>
    </row>
    <row r="26" spans="2:26" ht="12.75">
      <c r="B26" s="1" t="s">
        <v>44</v>
      </c>
      <c r="C26" s="1" t="s">
        <v>45</v>
      </c>
      <c r="D26" s="4">
        <v>2.3</v>
      </c>
      <c r="E26" s="4">
        <v>2.3</v>
      </c>
      <c r="F26" s="4"/>
      <c r="G26" s="4"/>
      <c r="H26" s="4">
        <v>2.3</v>
      </c>
      <c r="I26" s="4"/>
      <c r="J26" s="4">
        <v>2.3</v>
      </c>
      <c r="K26" s="4">
        <v>2.3</v>
      </c>
      <c r="L26" s="4">
        <v>13</v>
      </c>
      <c r="M26" s="4">
        <v>7</v>
      </c>
      <c r="N26" s="1"/>
      <c r="O26" s="4">
        <v>2.3</v>
      </c>
      <c r="P26" s="1"/>
      <c r="Q26" s="4">
        <v>2.3</v>
      </c>
      <c r="R26" s="4">
        <v>2.3</v>
      </c>
      <c r="S26" s="4">
        <v>3</v>
      </c>
      <c r="T26" s="4"/>
      <c r="U26" s="4">
        <v>0</v>
      </c>
      <c r="V26" s="4">
        <f t="shared" si="0"/>
        <v>10</v>
      </c>
      <c r="W26" s="4">
        <f t="shared" si="1"/>
        <v>18.400000000000002</v>
      </c>
      <c r="X26" s="4">
        <f t="shared" si="2"/>
        <v>28.400000000000002</v>
      </c>
      <c r="Y26" s="4"/>
      <c r="Z26" s="4"/>
    </row>
    <row r="27" spans="2:26" ht="12.75">
      <c r="B27" s="1" t="s">
        <v>46</v>
      </c>
      <c r="C27" s="1" t="s">
        <v>47</v>
      </c>
      <c r="D27" s="4">
        <v>2.3</v>
      </c>
      <c r="E27" s="4">
        <v>2.3</v>
      </c>
      <c r="F27" s="4">
        <v>2.3</v>
      </c>
      <c r="G27" s="4">
        <v>2.3</v>
      </c>
      <c r="H27" s="4">
        <v>2.3</v>
      </c>
      <c r="I27" s="4">
        <v>2.3</v>
      </c>
      <c r="J27" s="4"/>
      <c r="K27" s="4">
        <v>2.3</v>
      </c>
      <c r="L27" s="4">
        <v>14</v>
      </c>
      <c r="M27" s="4">
        <v>2.5</v>
      </c>
      <c r="N27" s="4">
        <v>2.3</v>
      </c>
      <c r="O27" s="4">
        <v>2.3</v>
      </c>
      <c r="P27" s="4">
        <v>2.3</v>
      </c>
      <c r="Q27" s="1"/>
      <c r="R27" s="4">
        <v>2.3</v>
      </c>
      <c r="S27" s="4">
        <v>0</v>
      </c>
      <c r="T27" s="4"/>
      <c r="U27" s="4">
        <v>0</v>
      </c>
      <c r="V27" s="4">
        <f t="shared" si="0"/>
        <v>2.5</v>
      </c>
      <c r="W27" s="4">
        <f t="shared" si="1"/>
        <v>25.300000000000004</v>
      </c>
      <c r="X27" s="4">
        <f t="shared" si="2"/>
        <v>27.800000000000004</v>
      </c>
      <c r="Y27" s="4"/>
      <c r="Z27" s="4"/>
    </row>
    <row r="28" spans="2:26" ht="12.75">
      <c r="B28" s="1" t="s">
        <v>48</v>
      </c>
      <c r="C28" s="1"/>
      <c r="D28" s="1"/>
      <c r="E28" s="4"/>
      <c r="F28" s="4"/>
      <c r="G28" s="4">
        <v>2.3</v>
      </c>
      <c r="H28" s="4"/>
      <c r="I28" s="4">
        <v>2.3</v>
      </c>
      <c r="J28" s="4">
        <v>2.3</v>
      </c>
      <c r="K28" s="4">
        <v>2.3</v>
      </c>
      <c r="L28" s="4">
        <v>12</v>
      </c>
      <c r="M28" s="4">
        <v>2.5</v>
      </c>
      <c r="N28" s="4">
        <v>2.3</v>
      </c>
      <c r="O28" s="4">
        <v>2.3</v>
      </c>
      <c r="P28" s="4">
        <v>2.3</v>
      </c>
      <c r="Q28" s="4">
        <v>2.3</v>
      </c>
      <c r="R28" s="4">
        <v>2.3</v>
      </c>
      <c r="S28" s="4">
        <v>4</v>
      </c>
      <c r="T28" s="4">
        <v>5</v>
      </c>
      <c r="U28" s="4">
        <v>4</v>
      </c>
      <c r="V28" s="4">
        <f t="shared" si="0"/>
        <v>6.5</v>
      </c>
      <c r="W28" s="4">
        <f t="shared" si="1"/>
        <v>29.700000000000003</v>
      </c>
      <c r="X28" s="4">
        <f t="shared" si="2"/>
        <v>36.2</v>
      </c>
      <c r="Y28" s="4"/>
      <c r="Z28" s="4"/>
    </row>
    <row r="29" spans="2:26" ht="6.75" customHeight="1">
      <c r="B29" s="1"/>
      <c r="C29" s="1"/>
      <c r="D29" s="1"/>
      <c r="E29" s="1"/>
      <c r="F29" s="1" t="s">
        <v>49</v>
      </c>
      <c r="G29" s="1"/>
      <c r="H29" s="1"/>
      <c r="I29" s="1"/>
      <c r="J29" s="1"/>
      <c r="K29" s="1"/>
      <c r="L29" s="1"/>
      <c r="M29" s="4"/>
      <c r="N29" s="1"/>
      <c r="O29" s="1"/>
      <c r="P29" s="1"/>
      <c r="Q29" s="1"/>
      <c r="R29" s="1"/>
      <c r="S29" s="4"/>
      <c r="T29" s="4"/>
      <c r="U29" s="4"/>
      <c r="V29" s="4"/>
      <c r="W29" s="4"/>
      <c r="X29" s="4"/>
      <c r="Y29" s="4"/>
      <c r="Z29" s="4"/>
    </row>
    <row r="30" spans="2:26" s="12" customFormat="1" ht="6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0"/>
      <c r="O30" s="10"/>
      <c r="P30" s="10"/>
      <c r="Q30" s="10"/>
      <c r="R30" s="10"/>
      <c r="S30" s="11"/>
      <c r="T30" s="11"/>
      <c r="U30" s="11"/>
      <c r="V30" s="11"/>
      <c r="W30" s="11"/>
      <c r="X30" s="11"/>
      <c r="Y30" s="11"/>
      <c r="Z30" s="11"/>
    </row>
    <row r="31" spans="2:26" ht="12.75">
      <c r="B31" s="1" t="s">
        <v>50</v>
      </c>
      <c r="C31" s="4"/>
      <c r="D31" s="4"/>
      <c r="E31" s="4">
        <v>2.3</v>
      </c>
      <c r="F31" s="4"/>
      <c r="G31" s="4"/>
      <c r="H31" s="4">
        <v>2.3</v>
      </c>
      <c r="I31" s="4"/>
      <c r="J31" s="4">
        <v>2.3</v>
      </c>
      <c r="K31" s="4">
        <v>2.3</v>
      </c>
      <c r="L31" s="4">
        <v>13</v>
      </c>
      <c r="M31" s="4">
        <v>4.5</v>
      </c>
      <c r="N31" s="1"/>
      <c r="O31" s="1"/>
      <c r="P31" s="4">
        <v>2.3</v>
      </c>
      <c r="Q31" s="4">
        <v>2.3</v>
      </c>
      <c r="R31" s="4">
        <v>2.3</v>
      </c>
      <c r="S31" s="4">
        <v>5</v>
      </c>
      <c r="T31" s="4"/>
      <c r="U31" s="4">
        <v>0</v>
      </c>
      <c r="V31" s="4">
        <f t="shared" si="0"/>
        <v>9.5</v>
      </c>
      <c r="W31" s="4">
        <f t="shared" si="1"/>
        <v>16.1</v>
      </c>
      <c r="X31" s="4">
        <f t="shared" si="2"/>
        <v>25.6</v>
      </c>
      <c r="Y31" s="4"/>
      <c r="Z31" s="4"/>
    </row>
    <row r="32" spans="2:26" ht="12.75">
      <c r="B32" s="1" t="s">
        <v>51</v>
      </c>
      <c r="C32" s="4"/>
      <c r="D32" s="4"/>
      <c r="E32" s="4">
        <v>2.3</v>
      </c>
      <c r="F32" s="4"/>
      <c r="G32" s="4"/>
      <c r="H32" s="4">
        <v>2.3</v>
      </c>
      <c r="I32" s="4"/>
      <c r="J32" s="4">
        <v>2.3</v>
      </c>
      <c r="K32" s="4">
        <v>2.3</v>
      </c>
      <c r="L32" s="4">
        <v>11</v>
      </c>
      <c r="M32" s="4">
        <v>1</v>
      </c>
      <c r="N32" s="4">
        <v>2.3</v>
      </c>
      <c r="O32" s="4">
        <v>2.3</v>
      </c>
      <c r="P32" s="4">
        <v>2.3</v>
      </c>
      <c r="Q32" s="4">
        <v>2.3</v>
      </c>
      <c r="R32" s="4">
        <v>2.3</v>
      </c>
      <c r="S32" s="4">
        <v>1.5</v>
      </c>
      <c r="T32" s="4"/>
      <c r="U32" s="4">
        <v>0</v>
      </c>
      <c r="V32" s="4">
        <f t="shared" si="0"/>
        <v>2.5</v>
      </c>
      <c r="W32" s="4">
        <f t="shared" si="1"/>
        <v>20.700000000000003</v>
      </c>
      <c r="X32" s="4">
        <f t="shared" si="2"/>
        <v>23.200000000000003</v>
      </c>
      <c r="Y32" s="4"/>
      <c r="Z32" s="4"/>
    </row>
    <row r="33" spans="4:21" ht="67.5" customHeight="1">
      <c r="D33" s="13" t="s">
        <v>52</v>
      </c>
      <c r="E33" s="13" t="s">
        <v>53</v>
      </c>
      <c r="F33" s="13" t="s">
        <v>54</v>
      </c>
      <c r="G33" s="13" t="s">
        <v>55</v>
      </c>
      <c r="H33" s="13" t="s">
        <v>56</v>
      </c>
      <c r="I33" s="13" t="s">
        <v>57</v>
      </c>
      <c r="J33" s="13" t="s">
        <v>58</v>
      </c>
      <c r="K33" s="13" t="s">
        <v>59</v>
      </c>
      <c r="L33" s="13"/>
      <c r="M33" s="13"/>
      <c r="N33" s="13" t="s">
        <v>60</v>
      </c>
      <c r="O33" s="13" t="s">
        <v>61</v>
      </c>
      <c r="P33" s="18" t="s">
        <v>75</v>
      </c>
      <c r="Q33" s="18" t="s">
        <v>76</v>
      </c>
      <c r="R33" s="18" t="s">
        <v>59</v>
      </c>
      <c r="S33" s="13"/>
      <c r="T33" s="13"/>
      <c r="U33" s="13"/>
    </row>
    <row r="35" spans="2:21" ht="12.75">
      <c r="B35" s="2" t="s">
        <v>62</v>
      </c>
      <c r="U35" s="3">
        <v>2.3</v>
      </c>
    </row>
    <row r="37" spans="6:8" ht="12.75">
      <c r="F37" s="2" t="s">
        <v>42</v>
      </c>
      <c r="H37" s="2" t="s">
        <v>63</v>
      </c>
    </row>
    <row r="38" spans="2:8" ht="12.75">
      <c r="B38" s="2" t="s">
        <v>64</v>
      </c>
      <c r="F38" s="2" t="s">
        <v>30</v>
      </c>
      <c r="H38" s="2" t="s">
        <v>65</v>
      </c>
    </row>
    <row r="39" spans="6:8" ht="12.75">
      <c r="F39" s="2" t="s">
        <v>33</v>
      </c>
      <c r="H39" s="2" t="s">
        <v>66</v>
      </c>
    </row>
    <row r="40" spans="6:8" ht="12.75">
      <c r="F40" s="2" t="s">
        <v>26</v>
      </c>
      <c r="H40" s="2" t="s">
        <v>67</v>
      </c>
    </row>
    <row r="41" spans="6:8" ht="12.75">
      <c r="F41" s="2" t="s">
        <v>41</v>
      </c>
      <c r="H41" s="2" t="s">
        <v>68</v>
      </c>
    </row>
    <row r="42" spans="6:8" ht="12.75">
      <c r="F42" s="2" t="s">
        <v>18</v>
      </c>
      <c r="H42" s="2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31" sqref="G31"/>
    </sheetView>
  </sheetViews>
  <sheetFormatPr defaultColWidth="9.00390625" defaultRowHeight="12.75"/>
  <sheetData>
    <row r="1" spans="1:7" ht="27.75" customHeight="1">
      <c r="A1" s="35" t="s">
        <v>80</v>
      </c>
      <c r="B1" s="35"/>
      <c r="C1" s="35"/>
      <c r="E1" s="35" t="s">
        <v>81</v>
      </c>
      <c r="F1" s="35"/>
      <c r="G1" s="35"/>
    </row>
    <row r="2" spans="1:7" ht="12.75">
      <c r="A2" s="19" t="s">
        <v>8</v>
      </c>
      <c r="B2" s="20">
        <v>17.5</v>
      </c>
      <c r="C2" s="20">
        <v>50.1</v>
      </c>
      <c r="E2" s="19" t="s">
        <v>16</v>
      </c>
      <c r="F2" s="20">
        <v>15</v>
      </c>
      <c r="G2" s="20">
        <v>53.9</v>
      </c>
    </row>
    <row r="3" spans="1:13" ht="12.75">
      <c r="A3" s="19" t="s">
        <v>18</v>
      </c>
      <c r="B3" s="20">
        <v>17.5</v>
      </c>
      <c r="C3" s="20">
        <v>35.9</v>
      </c>
      <c r="E3" s="19" t="s">
        <v>10</v>
      </c>
      <c r="F3" s="20">
        <v>14</v>
      </c>
      <c r="G3" s="20">
        <v>51.6</v>
      </c>
      <c r="J3" s="32" t="s">
        <v>79</v>
      </c>
      <c r="K3" s="32"/>
      <c r="L3" s="32"/>
      <c r="M3" s="32"/>
    </row>
    <row r="4" spans="1:13" ht="12.75">
      <c r="A4" s="19" t="s">
        <v>4</v>
      </c>
      <c r="B4" s="20">
        <v>16.5</v>
      </c>
      <c r="C4" s="20">
        <v>41.2</v>
      </c>
      <c r="E4" s="19" t="s">
        <v>8</v>
      </c>
      <c r="F4" s="20">
        <v>17.5</v>
      </c>
      <c r="G4" s="20">
        <v>50.1</v>
      </c>
      <c r="J4" s="32"/>
      <c r="K4" s="32"/>
      <c r="L4" s="32"/>
      <c r="M4" s="32"/>
    </row>
    <row r="5" spans="1:13" ht="12.75">
      <c r="A5" s="19" t="s">
        <v>5</v>
      </c>
      <c r="B5" s="20">
        <v>15.5</v>
      </c>
      <c r="C5" s="20">
        <v>47.1</v>
      </c>
      <c r="E5" s="19" t="s">
        <v>39</v>
      </c>
      <c r="F5" s="20">
        <v>12</v>
      </c>
      <c r="G5" s="20">
        <v>49.9</v>
      </c>
      <c r="J5" s="33" t="s">
        <v>8</v>
      </c>
      <c r="K5" s="34"/>
      <c r="L5" s="33" t="s">
        <v>18</v>
      </c>
      <c r="M5" s="34"/>
    </row>
    <row r="6" spans="1:7" ht="12.75">
      <c r="A6" s="19" t="s">
        <v>16</v>
      </c>
      <c r="B6" s="20">
        <v>15</v>
      </c>
      <c r="C6" s="20">
        <v>53.9</v>
      </c>
      <c r="E6" s="19" t="s">
        <v>26</v>
      </c>
      <c r="F6" s="20">
        <v>13</v>
      </c>
      <c r="G6" s="20">
        <v>48.3</v>
      </c>
    </row>
    <row r="7" spans="1:7" ht="12.75">
      <c r="A7" s="19" t="s">
        <v>12</v>
      </c>
      <c r="B7" s="20">
        <v>14.5</v>
      </c>
      <c r="C7" s="20">
        <v>46.1</v>
      </c>
      <c r="E7" s="19" t="s">
        <v>5</v>
      </c>
      <c r="F7" s="20">
        <v>15.5</v>
      </c>
      <c r="G7" s="20">
        <v>47.1</v>
      </c>
    </row>
    <row r="8" spans="1:7" ht="12.75">
      <c r="A8" s="19" t="s">
        <v>10</v>
      </c>
      <c r="B8" s="20">
        <v>14</v>
      </c>
      <c r="C8" s="20">
        <v>51.6</v>
      </c>
      <c r="E8" s="19" t="s">
        <v>24</v>
      </c>
      <c r="F8" s="20">
        <v>12.5</v>
      </c>
      <c r="G8" s="20">
        <v>46.4</v>
      </c>
    </row>
    <row r="9" spans="1:12" ht="12.75" customHeight="1">
      <c r="A9" s="19" t="s">
        <v>26</v>
      </c>
      <c r="B9" s="20">
        <v>13</v>
      </c>
      <c r="C9" s="20">
        <v>48.3</v>
      </c>
      <c r="E9" s="19" t="s">
        <v>12</v>
      </c>
      <c r="F9" s="20">
        <v>14.5</v>
      </c>
      <c r="G9" s="20">
        <v>46.1</v>
      </c>
      <c r="I9" s="22" t="s">
        <v>82</v>
      </c>
      <c r="J9" s="22"/>
      <c r="K9" s="22"/>
      <c r="L9" s="22"/>
    </row>
    <row r="10" spans="1:12" ht="12.75">
      <c r="A10" s="19" t="s">
        <v>24</v>
      </c>
      <c r="B10" s="20">
        <v>12.5</v>
      </c>
      <c r="C10" s="20">
        <v>46.4</v>
      </c>
      <c r="E10" s="19" t="s">
        <v>35</v>
      </c>
      <c r="F10" s="20">
        <v>11</v>
      </c>
      <c r="G10" s="20">
        <v>44.9</v>
      </c>
      <c r="I10" s="22"/>
      <c r="J10" s="22"/>
      <c r="K10" s="22"/>
      <c r="L10" s="22"/>
    </row>
    <row r="11" spans="1:12" ht="12.75">
      <c r="A11" s="1" t="s">
        <v>39</v>
      </c>
      <c r="B11" s="4">
        <v>12</v>
      </c>
      <c r="C11" s="4">
        <v>49.9</v>
      </c>
      <c r="E11" s="1" t="s">
        <v>4</v>
      </c>
      <c r="F11" s="4">
        <v>16.5</v>
      </c>
      <c r="G11" s="4">
        <v>41.2</v>
      </c>
      <c r="I11" s="22"/>
      <c r="J11" s="22"/>
      <c r="K11" s="22"/>
      <c r="L11" s="22"/>
    </row>
    <row r="12" spans="1:12" ht="12.75">
      <c r="A12" s="1" t="s">
        <v>35</v>
      </c>
      <c r="B12" s="4">
        <v>11</v>
      </c>
      <c r="C12" s="4">
        <v>44.9</v>
      </c>
      <c r="E12" s="1" t="s">
        <v>28</v>
      </c>
      <c r="F12" s="4">
        <v>10</v>
      </c>
      <c r="G12" s="4">
        <v>39.3</v>
      </c>
      <c r="I12" s="22"/>
      <c r="J12" s="22"/>
      <c r="K12" s="22"/>
      <c r="L12" s="22"/>
    </row>
    <row r="13" spans="1:7" ht="12.75">
      <c r="A13" s="1" t="s">
        <v>33</v>
      </c>
      <c r="B13" s="4">
        <v>10.5</v>
      </c>
      <c r="C13" s="4">
        <v>36.5</v>
      </c>
      <c r="E13" s="1" t="s">
        <v>20</v>
      </c>
      <c r="F13" s="4">
        <v>9</v>
      </c>
      <c r="G13" s="4">
        <v>38.9</v>
      </c>
    </row>
    <row r="14" spans="1:7" ht="12.75">
      <c r="A14" s="1" t="s">
        <v>28</v>
      </c>
      <c r="B14" s="4">
        <v>10</v>
      </c>
      <c r="C14" s="4">
        <v>39.3</v>
      </c>
      <c r="E14" s="1" t="s">
        <v>22</v>
      </c>
      <c r="F14" s="4">
        <v>8</v>
      </c>
      <c r="G14" s="4">
        <v>38.3</v>
      </c>
    </row>
    <row r="15" spans="1:7" ht="13.5" thickBot="1">
      <c r="A15" s="1" t="s">
        <v>44</v>
      </c>
      <c r="B15" s="4">
        <v>10</v>
      </c>
      <c r="C15" s="4">
        <v>28.4</v>
      </c>
      <c r="E15" s="1" t="s">
        <v>14</v>
      </c>
      <c r="F15" s="4">
        <v>3.5</v>
      </c>
      <c r="G15" s="4">
        <v>37.4</v>
      </c>
    </row>
    <row r="16" spans="1:12" ht="13.5" thickTop="1">
      <c r="A16" s="1" t="s">
        <v>50</v>
      </c>
      <c r="B16" s="4">
        <v>9.5</v>
      </c>
      <c r="C16" s="4">
        <v>25.6</v>
      </c>
      <c r="E16" s="1" t="s">
        <v>33</v>
      </c>
      <c r="F16" s="4">
        <v>10.5</v>
      </c>
      <c r="G16" s="4">
        <v>36.5</v>
      </c>
      <c r="I16" s="23" t="s">
        <v>83</v>
      </c>
      <c r="J16" s="24"/>
      <c r="K16" s="24"/>
      <c r="L16" s="25"/>
    </row>
    <row r="17" spans="1:12" ht="12.75">
      <c r="A17" s="1" t="s">
        <v>20</v>
      </c>
      <c r="B17" s="4">
        <v>9</v>
      </c>
      <c r="C17" s="4">
        <v>38.9</v>
      </c>
      <c r="E17" s="1" t="s">
        <v>48</v>
      </c>
      <c r="F17" s="4">
        <v>6.5</v>
      </c>
      <c r="G17" s="4">
        <v>36.2</v>
      </c>
      <c r="I17" s="26"/>
      <c r="J17" s="27"/>
      <c r="K17" s="27"/>
      <c r="L17" s="28"/>
    </row>
    <row r="18" spans="1:12" ht="12.75">
      <c r="A18" s="1" t="s">
        <v>30</v>
      </c>
      <c r="B18" s="4">
        <v>8.5</v>
      </c>
      <c r="C18" s="4">
        <v>29.2</v>
      </c>
      <c r="E18" s="1" t="s">
        <v>18</v>
      </c>
      <c r="F18" s="4">
        <v>17.5</v>
      </c>
      <c r="G18" s="4">
        <v>35.9</v>
      </c>
      <c r="I18" s="26"/>
      <c r="J18" s="27"/>
      <c r="K18" s="27"/>
      <c r="L18" s="28"/>
    </row>
    <row r="19" spans="1:12" ht="13.5" thickBot="1">
      <c r="A19" s="1" t="s">
        <v>22</v>
      </c>
      <c r="B19" s="4">
        <v>8</v>
      </c>
      <c r="C19" s="4">
        <v>38.3</v>
      </c>
      <c r="E19" s="1" t="s">
        <v>7</v>
      </c>
      <c r="F19" s="4">
        <v>3</v>
      </c>
      <c r="G19" s="4">
        <v>35</v>
      </c>
      <c r="I19" s="29"/>
      <c r="J19" s="30"/>
      <c r="K19" s="30"/>
      <c r="L19" s="31"/>
    </row>
    <row r="20" spans="1:7" ht="13.5" thickTop="1">
      <c r="A20" s="1" t="s">
        <v>41</v>
      </c>
      <c r="B20" s="4">
        <v>7</v>
      </c>
      <c r="C20" s="4">
        <v>23.1</v>
      </c>
      <c r="E20" s="1" t="s">
        <v>30</v>
      </c>
      <c r="F20" s="4">
        <v>8.5</v>
      </c>
      <c r="G20" s="4">
        <v>29.2</v>
      </c>
    </row>
    <row r="21" spans="1:7" ht="12.75">
      <c r="A21" s="1" t="s">
        <v>48</v>
      </c>
      <c r="B21" s="4">
        <v>6.5</v>
      </c>
      <c r="C21" s="4">
        <v>36.2</v>
      </c>
      <c r="E21" s="1" t="s">
        <v>44</v>
      </c>
      <c r="F21" s="4">
        <v>10</v>
      </c>
      <c r="G21" s="4">
        <v>28.4</v>
      </c>
    </row>
    <row r="22" spans="1:7" ht="12.75">
      <c r="A22" s="1" t="s">
        <v>32</v>
      </c>
      <c r="B22" s="4">
        <v>5.5</v>
      </c>
      <c r="C22" s="4">
        <v>14.7</v>
      </c>
      <c r="E22" s="1" t="s">
        <v>46</v>
      </c>
      <c r="F22" s="4">
        <v>2.5</v>
      </c>
      <c r="G22" s="4">
        <v>27.8</v>
      </c>
    </row>
    <row r="23" spans="1:7" ht="12.75">
      <c r="A23" s="1" t="s">
        <v>42</v>
      </c>
      <c r="B23" s="4">
        <v>4</v>
      </c>
      <c r="C23" s="4">
        <v>24.7</v>
      </c>
      <c r="E23" s="1" t="s">
        <v>50</v>
      </c>
      <c r="F23" s="4">
        <v>9.5</v>
      </c>
      <c r="G23" s="4">
        <v>25.6</v>
      </c>
    </row>
    <row r="24" spans="1:7" ht="12.75">
      <c r="A24" s="1" t="s">
        <v>14</v>
      </c>
      <c r="B24" s="4">
        <v>3.5</v>
      </c>
      <c r="C24" s="4">
        <v>37.4</v>
      </c>
      <c r="E24" s="1" t="s">
        <v>42</v>
      </c>
      <c r="F24" s="4">
        <v>4</v>
      </c>
      <c r="G24" s="4">
        <v>24.7</v>
      </c>
    </row>
    <row r="25" spans="1:7" ht="12.75">
      <c r="A25" s="1" t="s">
        <v>7</v>
      </c>
      <c r="B25" s="4">
        <v>3</v>
      </c>
      <c r="C25" s="4">
        <v>35</v>
      </c>
      <c r="E25" s="1" t="s">
        <v>51</v>
      </c>
      <c r="F25" s="4">
        <v>2.5</v>
      </c>
      <c r="G25" s="4">
        <v>23.2</v>
      </c>
    </row>
    <row r="26" spans="1:7" ht="12.75">
      <c r="A26" s="1" t="s">
        <v>46</v>
      </c>
      <c r="B26" s="4">
        <v>2.5</v>
      </c>
      <c r="C26" s="4">
        <v>27.8</v>
      </c>
      <c r="E26" s="1" t="s">
        <v>41</v>
      </c>
      <c r="F26" s="4">
        <v>7</v>
      </c>
      <c r="G26" s="4">
        <v>23.1</v>
      </c>
    </row>
    <row r="27" spans="1:7" ht="12.75">
      <c r="A27" s="1" t="s">
        <v>51</v>
      </c>
      <c r="B27" s="4">
        <v>2.5</v>
      </c>
      <c r="C27" s="4">
        <v>23.2</v>
      </c>
      <c r="E27" s="1" t="s">
        <v>32</v>
      </c>
      <c r="F27" s="4">
        <v>5.5</v>
      </c>
      <c r="G27" s="4">
        <v>14.7</v>
      </c>
    </row>
    <row r="28" spans="1:11" ht="12.75">
      <c r="A28" s="1" t="s">
        <v>38</v>
      </c>
      <c r="B28" s="4">
        <v>0</v>
      </c>
      <c r="C28" s="4">
        <v>11.5</v>
      </c>
      <c r="E28" s="1" t="s">
        <v>38</v>
      </c>
      <c r="F28" s="4">
        <v>0</v>
      </c>
      <c r="G28" s="4">
        <v>11.5</v>
      </c>
      <c r="K28" s="21"/>
    </row>
  </sheetData>
  <mergeCells count="7">
    <mergeCell ref="A1:C1"/>
    <mergeCell ref="E1:G1"/>
    <mergeCell ref="I9:L12"/>
    <mergeCell ref="I16:L19"/>
    <mergeCell ref="J3:M4"/>
    <mergeCell ref="J5:K5"/>
    <mergeCell ref="L5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SU-HSE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Елисеенко Владимир</dc:creator>
  <cp:keywords/>
  <dc:description/>
  <cp:lastModifiedBy>Елисеенко Владимир</cp:lastModifiedBy>
  <dcterms:created xsi:type="dcterms:W3CDTF">2005-06-07T20:36:47Z</dcterms:created>
  <dcterms:modified xsi:type="dcterms:W3CDTF">2005-06-08T17:01:56Z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-1605085776</vt:i4>
  </property>
  <property fmtid="{D5CDD505-2E9C-101B-9397-08002B2CF9AE}" pid="4" name="_EmailSubje">
    <vt:lpwstr>ахтунг!!!!</vt:lpwstr>
  </property>
  <property fmtid="{D5CDD505-2E9C-101B-9397-08002B2CF9AE}" pid="5" name="_AuthorEma">
    <vt:lpwstr>veliseenko@hse.ru</vt:lpwstr>
  </property>
  <property fmtid="{D5CDD505-2E9C-101B-9397-08002B2CF9AE}" pid="6" name="_AuthorEmailDisplayNa">
    <vt:lpwstr>Елисеенко Владимир Феликсович</vt:lpwstr>
  </property>
</Properties>
</file>