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68" windowHeight="95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<sst xmlns="http://schemas.openxmlformats.org/spreadsheetml/2006/main" count="253" uniqueCount="61">
  <si>
    <t>Группа 401</t>
  </si>
  <si>
    <t>а.463</t>
  </si>
  <si>
    <t>ФИО</t>
  </si>
  <si>
    <t>17.02.</t>
  </si>
  <si>
    <t>Тема</t>
  </si>
  <si>
    <t>Доклад</t>
  </si>
  <si>
    <t>Посещение</t>
  </si>
  <si>
    <t>Промеж итог</t>
  </si>
  <si>
    <t>Экзамен</t>
  </si>
  <si>
    <t>Хураева Василиса</t>
  </si>
  <si>
    <t>+</t>
  </si>
  <si>
    <t xml:space="preserve"> 3.1</t>
  </si>
  <si>
    <t>Гарнова Мария</t>
  </si>
  <si>
    <t xml:space="preserve"> 5.4</t>
  </si>
  <si>
    <t>Куликова Мария</t>
  </si>
  <si>
    <t>2.1.-2.2</t>
  </si>
  <si>
    <t>Батынюк Елена</t>
  </si>
  <si>
    <t xml:space="preserve"> 7.3</t>
  </si>
  <si>
    <t>Кадырова Динара</t>
  </si>
  <si>
    <t xml:space="preserve"> 4.2</t>
  </si>
  <si>
    <t>Малыгина Наталья</t>
  </si>
  <si>
    <t>Рябова Ольга</t>
  </si>
  <si>
    <t>-</t>
  </si>
  <si>
    <t>8.1-8.3</t>
  </si>
  <si>
    <t>Сандалова Елена</t>
  </si>
  <si>
    <t xml:space="preserve"> 9.2</t>
  </si>
  <si>
    <t>Журавлева Татьяна</t>
  </si>
  <si>
    <t xml:space="preserve"> 5.6</t>
  </si>
  <si>
    <t>Лапшина Ирина</t>
  </si>
  <si>
    <t xml:space="preserve"> 8.6</t>
  </si>
  <si>
    <t>Нечепаева Тамара</t>
  </si>
  <si>
    <t>агрохолдинги</t>
  </si>
  <si>
    <t>Пронина Ольга</t>
  </si>
  <si>
    <t xml:space="preserve"> 8.7</t>
  </si>
  <si>
    <t>Гусева Ольга</t>
  </si>
  <si>
    <t xml:space="preserve"> 7.1</t>
  </si>
  <si>
    <t>Бабичева Ирина</t>
  </si>
  <si>
    <t xml:space="preserve"> 8.5</t>
  </si>
  <si>
    <t>Лопухова Ольга</t>
  </si>
  <si>
    <t xml:space="preserve"> 10.1</t>
  </si>
  <si>
    <t>Поливин Олег</t>
  </si>
  <si>
    <t xml:space="preserve"> 9.1</t>
  </si>
  <si>
    <t>Гришина Анастасия</t>
  </si>
  <si>
    <t>Станоткина Мария</t>
  </si>
  <si>
    <t>Хэ Сяофан</t>
  </si>
  <si>
    <t>Чжан Нани</t>
  </si>
  <si>
    <t>Мусаипова Анеля</t>
  </si>
  <si>
    <t>Прокофьева Екатерина</t>
  </si>
  <si>
    <t>Иосифов Михаил</t>
  </si>
  <si>
    <t>экзамен</t>
  </si>
  <si>
    <t>Макаренко Елена</t>
  </si>
  <si>
    <t xml:space="preserve"> 7.5</t>
  </si>
  <si>
    <t>Занятия</t>
  </si>
  <si>
    <t>стоимость посещения одного занятия</t>
  </si>
  <si>
    <t>15-30</t>
  </si>
  <si>
    <t>удовлетворительно</t>
  </si>
  <si>
    <t>30-40</t>
  </si>
  <si>
    <t>хорошо</t>
  </si>
  <si>
    <t xml:space="preserve">Контрольная </t>
  </si>
  <si>
    <t>более 40</t>
  </si>
  <si>
    <t>отлично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</si>
</sst>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16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M30" sqref="M3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4" width="6.625" style="0" bestFit="1" customWidth="1"/>
    <col min="5" max="5" width="5.50390625" style="0" bestFit="1" customWidth="1"/>
    <col min="6" max="8" width="6.625" style="0" bestFit="1" customWidth="1"/>
    <col min="9" max="9" width="6.25390625" style="0" bestFit="1" customWidth="1"/>
    <col min="10" max="11" width="6.625" style="0" bestFit="1" customWidth="1"/>
    <col min="12" max="13" width="11.25390625" style="0" customWidth="1"/>
    <col min="14" max="14" width="12.50390625" style="0" customWidth="1"/>
    <col min="15" max="15" width="12.125" style="0" customWidth="1"/>
    <col min="16" max="16" width="9.875" style="0" bestFit="1" customWidth="1"/>
  </cols>
  <sheetData>
    <row r="1" spans="1:3" ht="12.75">
      <c r="A1" t="s">
        <v>0</v>
      </c>
      <c r="C1" t="s">
        <v>1</v>
      </c>
    </row>
    <row r="2" spans="1:16" ht="12.75">
      <c r="A2" s="1"/>
      <c r="B2" s="1" t="s">
        <v>2</v>
      </c>
      <c r="C2" s="1" t="s">
        <v>3</v>
      </c>
      <c r="D2" s="1">
        <v>24.02</v>
      </c>
      <c r="E2" s="1">
        <v>3.03</v>
      </c>
      <c r="F2" s="1">
        <v>10.03</v>
      </c>
      <c r="G2" s="1">
        <v>17.03</v>
      </c>
      <c r="H2" s="1">
        <v>24.03</v>
      </c>
      <c r="I2" s="2">
        <v>31.03</v>
      </c>
      <c r="J2" s="1">
        <v>7.04</v>
      </c>
      <c r="K2" s="1">
        <v>14.04</v>
      </c>
      <c r="L2" s="1" t="s">
        <v>4</v>
      </c>
      <c r="M2" s="1" t="s">
        <v>5</v>
      </c>
      <c r="N2" s="1" t="s">
        <v>6</v>
      </c>
      <c r="O2" s="1" t="s">
        <v>7</v>
      </c>
      <c r="P2" s="1" t="s">
        <v>8</v>
      </c>
    </row>
    <row r="3" spans="1:16" ht="15">
      <c r="A3" s="1">
        <v>1</v>
      </c>
      <c r="B3" s="1" t="s">
        <v>9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>
        <v>16</v>
      </c>
      <c r="K3" s="1" t="s">
        <v>10</v>
      </c>
      <c r="L3" s="3" t="s">
        <v>11</v>
      </c>
      <c r="M3" s="3">
        <v>15</v>
      </c>
      <c r="N3" s="1">
        <v>15</v>
      </c>
      <c r="O3" s="4">
        <f>N3+M3+J3</f>
        <v>46</v>
      </c>
      <c r="P3" s="1">
        <v>5</v>
      </c>
    </row>
    <row r="4" spans="1:16" ht="15">
      <c r="A4" s="1">
        <v>2</v>
      </c>
      <c r="B4" s="1" t="s">
        <v>12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>
        <v>15</v>
      </c>
      <c r="K4" s="1" t="s">
        <v>10</v>
      </c>
      <c r="L4" s="3" t="s">
        <v>13</v>
      </c>
      <c r="M4" s="5">
        <v>15</v>
      </c>
      <c r="N4" s="1">
        <v>15</v>
      </c>
      <c r="O4" s="4">
        <f>N4+M4+J4</f>
        <v>45</v>
      </c>
      <c r="P4" s="1">
        <v>5</v>
      </c>
    </row>
    <row r="5" spans="1:16" ht="15">
      <c r="A5" s="1">
        <v>3</v>
      </c>
      <c r="B5" s="1" t="s">
        <v>14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>
        <v>15</v>
      </c>
      <c r="K5" s="1" t="s">
        <v>10</v>
      </c>
      <c r="L5" s="3" t="s">
        <v>15</v>
      </c>
      <c r="M5" s="3">
        <v>15</v>
      </c>
      <c r="N5" s="1">
        <v>15</v>
      </c>
      <c r="O5" s="4">
        <f>N5+M5+J5</f>
        <v>45</v>
      </c>
      <c r="P5" s="1">
        <v>5</v>
      </c>
    </row>
    <row r="6" spans="1:16" ht="15">
      <c r="A6" s="1">
        <v>4</v>
      </c>
      <c r="B6" s="1" t="s">
        <v>16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>
        <v>14.75</v>
      </c>
      <c r="K6" s="1" t="s">
        <v>10</v>
      </c>
      <c r="L6" s="3" t="s">
        <v>17</v>
      </c>
      <c r="M6" s="5">
        <v>15</v>
      </c>
      <c r="N6" s="1">
        <v>15</v>
      </c>
      <c r="O6" s="4">
        <f>N6+M6+J6</f>
        <v>44.75</v>
      </c>
      <c r="P6" s="1">
        <v>5</v>
      </c>
    </row>
    <row r="7" spans="1:16" ht="15">
      <c r="A7" s="1">
        <v>5</v>
      </c>
      <c r="B7" s="1" t="s">
        <v>18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>
        <v>13</v>
      </c>
      <c r="K7" s="1" t="s">
        <v>10</v>
      </c>
      <c r="L7" s="6" t="s">
        <v>19</v>
      </c>
      <c r="M7" s="3">
        <v>15</v>
      </c>
      <c r="N7" s="1">
        <v>15</v>
      </c>
      <c r="O7" s="4">
        <f>N7+M7+J7</f>
        <v>43</v>
      </c>
      <c r="P7" s="1">
        <v>5</v>
      </c>
    </row>
    <row r="8" spans="1:16" ht="15">
      <c r="A8" s="1">
        <v>6</v>
      </c>
      <c r="B8" s="1" t="s">
        <v>20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10</v>
      </c>
      <c r="I8" s="1" t="s">
        <v>10</v>
      </c>
      <c r="J8" s="1">
        <v>13</v>
      </c>
      <c r="K8" s="1" t="s">
        <v>10</v>
      </c>
      <c r="L8" s="3">
        <v>1.2</v>
      </c>
      <c r="M8" s="3">
        <v>15</v>
      </c>
      <c r="N8" s="1">
        <v>15</v>
      </c>
      <c r="O8" s="4">
        <f>N8+M8+J8</f>
        <v>43</v>
      </c>
      <c r="P8" s="1">
        <v>5</v>
      </c>
    </row>
    <row r="9" spans="1:16" ht="15">
      <c r="A9" s="1">
        <v>7</v>
      </c>
      <c r="B9" s="1" t="s">
        <v>21</v>
      </c>
      <c r="C9" s="1" t="s">
        <v>10</v>
      </c>
      <c r="D9" s="1" t="s">
        <v>10</v>
      </c>
      <c r="E9" s="1" t="s">
        <v>10</v>
      </c>
      <c r="F9" s="1" t="s">
        <v>22</v>
      </c>
      <c r="G9" s="1" t="s">
        <v>10</v>
      </c>
      <c r="H9" s="1" t="s">
        <v>10</v>
      </c>
      <c r="I9" s="1" t="s">
        <v>10</v>
      </c>
      <c r="J9" s="1">
        <v>14.5</v>
      </c>
      <c r="K9" s="1" t="s">
        <v>10</v>
      </c>
      <c r="L9" s="3" t="s">
        <v>23</v>
      </c>
      <c r="M9" s="3">
        <v>15</v>
      </c>
      <c r="N9" s="4">
        <f>8*$E$28</f>
        <v>13.333333333333334</v>
      </c>
      <c r="O9" s="4">
        <f>N9+M9+J9</f>
        <v>42.833333333333336</v>
      </c>
      <c r="P9" s="1">
        <v>5</v>
      </c>
    </row>
    <row r="10" spans="1:16" ht="15">
      <c r="A10" s="1">
        <v>8</v>
      </c>
      <c r="B10" s="1" t="s">
        <v>24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22</v>
      </c>
      <c r="J10" s="1">
        <v>14.25</v>
      </c>
      <c r="K10" s="1" t="s">
        <v>10</v>
      </c>
      <c r="L10" s="7" t="s">
        <v>25</v>
      </c>
      <c r="M10" s="3">
        <v>15</v>
      </c>
      <c r="N10" s="4">
        <f>8*$E$28</f>
        <v>13.333333333333334</v>
      </c>
      <c r="O10" s="4">
        <f>N10+M10+J10</f>
        <v>42.583333333333336</v>
      </c>
      <c r="P10" s="1">
        <v>5</v>
      </c>
    </row>
    <row r="11" spans="1:16" ht="15">
      <c r="A11" s="1">
        <v>9</v>
      </c>
      <c r="B11" s="1" t="s">
        <v>26</v>
      </c>
      <c r="C11" s="1" t="s">
        <v>10</v>
      </c>
      <c r="D11" s="1" t="s">
        <v>10</v>
      </c>
      <c r="E11" s="1" t="s">
        <v>22</v>
      </c>
      <c r="F11" s="1" t="s">
        <v>10</v>
      </c>
      <c r="G11" s="1" t="s">
        <v>10</v>
      </c>
      <c r="H11" s="1" t="s">
        <v>10</v>
      </c>
      <c r="I11" s="1" t="s">
        <v>10</v>
      </c>
      <c r="J11" s="1">
        <v>13.5</v>
      </c>
      <c r="K11" s="1" t="s">
        <v>10</v>
      </c>
      <c r="L11" s="8" t="s">
        <v>27</v>
      </c>
      <c r="M11" s="3">
        <v>15</v>
      </c>
      <c r="N11" s="4">
        <f>8*$E$28</f>
        <v>13.333333333333334</v>
      </c>
      <c r="O11" s="4">
        <f>N11+M11+J11</f>
        <v>41.833333333333336</v>
      </c>
      <c r="P11" s="1">
        <v>5</v>
      </c>
    </row>
    <row r="12" spans="1:16" ht="12.75">
      <c r="A12" s="1">
        <v>10</v>
      </c>
      <c r="B12" s="1" t="s">
        <v>28</v>
      </c>
      <c r="C12" s="1" t="s">
        <v>22</v>
      </c>
      <c r="D12" s="1" t="s">
        <v>22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>
        <v>14.25</v>
      </c>
      <c r="K12" s="1" t="s">
        <v>10</v>
      </c>
      <c r="L12" s="1" t="s">
        <v>29</v>
      </c>
      <c r="M12" s="1">
        <v>15</v>
      </c>
      <c r="N12" s="4">
        <f>7*$E$28</f>
        <v>11.666666666666668</v>
      </c>
      <c r="O12" s="4">
        <f>N12+M12+J12</f>
        <v>40.91666666666667</v>
      </c>
      <c r="P12" s="1">
        <v>5</v>
      </c>
    </row>
    <row r="13" spans="1:16" ht="15">
      <c r="A13" s="1">
        <v>11</v>
      </c>
      <c r="B13" s="1" t="s">
        <v>30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22</v>
      </c>
      <c r="H13" s="1" t="s">
        <v>22</v>
      </c>
      <c r="I13" s="1" t="s">
        <v>10</v>
      </c>
      <c r="J13" s="1">
        <v>12.25</v>
      </c>
      <c r="K13" s="1" t="s">
        <v>10</v>
      </c>
      <c r="L13" s="3" t="s">
        <v>31</v>
      </c>
      <c r="M13" s="3">
        <v>15</v>
      </c>
      <c r="N13" s="4">
        <f>7*$E$28</f>
        <v>11.666666666666668</v>
      </c>
      <c r="O13" s="4">
        <f>N13+M13+J13</f>
        <v>38.91666666666667</v>
      </c>
      <c r="P13" s="1">
        <v>4</v>
      </c>
    </row>
    <row r="14" spans="1:16" ht="12.75">
      <c r="A14" s="1">
        <v>12</v>
      </c>
      <c r="B14" s="1" t="s">
        <v>32</v>
      </c>
      <c r="C14" s="1" t="s">
        <v>22</v>
      </c>
      <c r="D14" s="1" t="s">
        <v>22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>
        <v>12</v>
      </c>
      <c r="K14" s="1" t="s">
        <v>10</v>
      </c>
      <c r="L14" s="1" t="s">
        <v>33</v>
      </c>
      <c r="M14" s="1">
        <v>15</v>
      </c>
      <c r="N14" s="4">
        <f>7*$E$28</f>
        <v>11.666666666666668</v>
      </c>
      <c r="O14" s="4">
        <f>N14+M14+J14</f>
        <v>38.66666666666667</v>
      </c>
      <c r="P14" s="1">
        <v>4</v>
      </c>
    </row>
    <row r="15" spans="1:16" ht="15">
      <c r="A15" s="1">
        <v>13</v>
      </c>
      <c r="B15" s="1" t="s">
        <v>34</v>
      </c>
      <c r="C15" s="1" t="s">
        <v>10</v>
      </c>
      <c r="D15" s="1" t="s">
        <v>22</v>
      </c>
      <c r="E15" s="1" t="s">
        <v>10</v>
      </c>
      <c r="F15" s="1" t="s">
        <v>10</v>
      </c>
      <c r="G15" s="1" t="s">
        <v>22</v>
      </c>
      <c r="H15" s="1" t="s">
        <v>10</v>
      </c>
      <c r="I15" s="1" t="s">
        <v>22</v>
      </c>
      <c r="J15" s="1">
        <v>13</v>
      </c>
      <c r="K15" s="1" t="s">
        <v>10</v>
      </c>
      <c r="L15" s="7" t="s">
        <v>35</v>
      </c>
      <c r="M15" s="3">
        <v>15</v>
      </c>
      <c r="N15" s="4">
        <f>6*$E$28</f>
        <v>10</v>
      </c>
      <c r="O15" s="4">
        <f>N15+M15+J15</f>
        <v>38</v>
      </c>
      <c r="P15" s="1">
        <v>4</v>
      </c>
    </row>
    <row r="16" spans="1:16" ht="12.75">
      <c r="A16" s="1">
        <v>14</v>
      </c>
      <c r="B16" s="1" t="s">
        <v>36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22</v>
      </c>
      <c r="J16" s="1">
        <v>9</v>
      </c>
      <c r="K16" s="1" t="s">
        <v>10</v>
      </c>
      <c r="L16" s="9" t="s">
        <v>37</v>
      </c>
      <c r="M16" s="5">
        <v>15</v>
      </c>
      <c r="N16" s="4">
        <f>8*$E$28</f>
        <v>13.333333333333334</v>
      </c>
      <c r="O16" s="4">
        <f>N16+M16+J16</f>
        <v>37.333333333333336</v>
      </c>
      <c r="P16" s="1">
        <v>4</v>
      </c>
    </row>
    <row r="17" spans="1:16" ht="15">
      <c r="A17" s="1">
        <v>15</v>
      </c>
      <c r="B17" s="1" t="s">
        <v>38</v>
      </c>
      <c r="C17" s="1" t="s">
        <v>10</v>
      </c>
      <c r="D17" s="1" t="s">
        <v>22</v>
      </c>
      <c r="E17" s="1" t="s">
        <v>22</v>
      </c>
      <c r="F17" s="1" t="s">
        <v>10</v>
      </c>
      <c r="G17" s="1" t="s">
        <v>22</v>
      </c>
      <c r="H17" s="1" t="s">
        <v>10</v>
      </c>
      <c r="I17" s="1" t="s">
        <v>10</v>
      </c>
      <c r="J17" s="1">
        <v>12</v>
      </c>
      <c r="K17" s="1" t="s">
        <v>10</v>
      </c>
      <c r="L17" s="9" t="s">
        <v>39</v>
      </c>
      <c r="M17" s="3">
        <v>15</v>
      </c>
      <c r="N17" s="1">
        <f>6*$E$28</f>
        <v>10</v>
      </c>
      <c r="O17" s="4">
        <f>N17+M17+J17</f>
        <v>37</v>
      </c>
      <c r="P17" s="1">
        <v>4</v>
      </c>
    </row>
    <row r="18" spans="1:16" ht="15">
      <c r="A18" s="1">
        <v>16</v>
      </c>
      <c r="B18" s="1" t="s">
        <v>40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22</v>
      </c>
      <c r="H18" s="1" t="s">
        <v>10</v>
      </c>
      <c r="I18" s="1" t="s">
        <v>10</v>
      </c>
      <c r="J18" s="1">
        <v>8</v>
      </c>
      <c r="K18" s="1" t="s">
        <v>22</v>
      </c>
      <c r="L18" s="7" t="s">
        <v>41</v>
      </c>
      <c r="M18" s="3">
        <v>15</v>
      </c>
      <c r="N18" s="4">
        <f>7*$E$28</f>
        <v>11.666666666666668</v>
      </c>
      <c r="O18" s="4">
        <f>N18+M18+J18</f>
        <v>34.66666666666667</v>
      </c>
      <c r="P18" s="1">
        <v>4</v>
      </c>
    </row>
    <row r="19" spans="1:16" ht="12.75">
      <c r="A19" s="1">
        <v>17</v>
      </c>
      <c r="B19" s="1" t="s">
        <v>42</v>
      </c>
      <c r="C19" s="1" t="s">
        <v>10</v>
      </c>
      <c r="D19" s="1" t="s">
        <v>10</v>
      </c>
      <c r="E19" s="1" t="s">
        <v>22</v>
      </c>
      <c r="F19" s="1" t="s">
        <v>10</v>
      </c>
      <c r="G19" s="1" t="s">
        <v>22</v>
      </c>
      <c r="H19" s="1" t="s">
        <v>10</v>
      </c>
      <c r="I19" s="1" t="s">
        <v>10</v>
      </c>
      <c r="J19" s="1">
        <v>12.75</v>
      </c>
      <c r="K19" s="1" t="s">
        <v>10</v>
      </c>
      <c r="L19" s="7"/>
      <c r="M19" s="7"/>
      <c r="N19" s="4">
        <f>7*$E$28</f>
        <v>11.666666666666668</v>
      </c>
      <c r="O19" s="4">
        <f>N19+M19+J19</f>
        <v>24.416666666666668</v>
      </c>
      <c r="P19" s="1">
        <v>3</v>
      </c>
    </row>
    <row r="20" spans="1:16" ht="12.75">
      <c r="A20" s="1">
        <v>18</v>
      </c>
      <c r="B20" s="1" t="s">
        <v>43</v>
      </c>
      <c r="C20" s="1" t="s">
        <v>10</v>
      </c>
      <c r="D20" s="1" t="s">
        <v>10</v>
      </c>
      <c r="E20" s="1" t="s">
        <v>22</v>
      </c>
      <c r="F20" s="1" t="s">
        <v>10</v>
      </c>
      <c r="G20" s="1" t="s">
        <v>10</v>
      </c>
      <c r="H20" s="1" t="s">
        <v>22</v>
      </c>
      <c r="I20" s="1" t="s">
        <v>22</v>
      </c>
      <c r="J20" s="1">
        <v>13.5</v>
      </c>
      <c r="K20" s="1" t="s">
        <v>10</v>
      </c>
      <c r="L20" s="1"/>
      <c r="M20" s="1"/>
      <c r="N20" s="1">
        <f>6*$E$28</f>
        <v>10</v>
      </c>
      <c r="O20" s="4">
        <f>N20+M20+J20</f>
        <v>23.5</v>
      </c>
      <c r="P20" s="1">
        <v>3</v>
      </c>
    </row>
    <row r="21" spans="1:16" ht="12.75">
      <c r="A21" s="1">
        <v>19</v>
      </c>
      <c r="B21" s="1" t="s">
        <v>44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1">
        <v>7</v>
      </c>
      <c r="K21" s="1" t="s">
        <v>22</v>
      </c>
      <c r="L21" s="7"/>
      <c r="M21" s="7"/>
      <c r="N21" s="4">
        <f>8*$E$28</f>
        <v>13.333333333333334</v>
      </c>
      <c r="O21" s="4">
        <f>N21+M21+J21</f>
        <v>20.333333333333336</v>
      </c>
      <c r="P21" s="1">
        <v>3</v>
      </c>
    </row>
    <row r="22" spans="1:16" ht="12.75">
      <c r="A22" s="1">
        <v>20</v>
      </c>
      <c r="B22" s="1" t="s">
        <v>45</v>
      </c>
      <c r="C22" s="1" t="s">
        <v>10</v>
      </c>
      <c r="D22" s="1" t="s">
        <v>10</v>
      </c>
      <c r="E22" s="1" t="s">
        <v>10</v>
      </c>
      <c r="F22" s="1" t="s">
        <v>22</v>
      </c>
      <c r="G22" s="1" t="s">
        <v>10</v>
      </c>
      <c r="H22" s="1" t="s">
        <v>22</v>
      </c>
      <c r="I22" s="1" t="s">
        <v>10</v>
      </c>
      <c r="J22" s="1">
        <v>7.25</v>
      </c>
      <c r="K22" s="1" t="s">
        <v>10</v>
      </c>
      <c r="L22" s="7"/>
      <c r="M22" s="7"/>
      <c r="N22" s="4">
        <f>7*$E$28</f>
        <v>11.666666666666668</v>
      </c>
      <c r="O22" s="4">
        <f>N22+M22+J22</f>
        <v>18.916666666666668</v>
      </c>
      <c r="P22" s="1">
        <v>3</v>
      </c>
    </row>
    <row r="23" spans="1:16" ht="12.75">
      <c r="A23" s="1">
        <v>21</v>
      </c>
      <c r="B23" s="1" t="s">
        <v>46</v>
      </c>
      <c r="C23" s="1" t="s">
        <v>10</v>
      </c>
      <c r="D23" s="1" t="s">
        <v>10</v>
      </c>
      <c r="E23" s="1" t="s">
        <v>22</v>
      </c>
      <c r="F23" s="1" t="s">
        <v>22</v>
      </c>
      <c r="G23" s="1" t="s">
        <v>10</v>
      </c>
      <c r="H23" s="1" t="s">
        <v>22</v>
      </c>
      <c r="I23" s="1" t="s">
        <v>22</v>
      </c>
      <c r="J23" s="1">
        <v>10</v>
      </c>
      <c r="K23" s="1" t="s">
        <v>22</v>
      </c>
      <c r="L23" s="7"/>
      <c r="M23" s="7"/>
      <c r="N23" s="4">
        <f>4*$E$28</f>
        <v>6.666666666666667</v>
      </c>
      <c r="O23" s="4">
        <f>N23+M23+J23</f>
        <v>16.666666666666668</v>
      </c>
      <c r="P23" s="1">
        <v>3</v>
      </c>
    </row>
    <row r="24" spans="1:16" ht="12.75">
      <c r="A24" s="1">
        <v>22</v>
      </c>
      <c r="B24" s="10" t="s">
        <v>47</v>
      </c>
      <c r="C24" s="10" t="s">
        <v>22</v>
      </c>
      <c r="D24" s="10" t="s">
        <v>22</v>
      </c>
      <c r="E24" s="10" t="s">
        <v>10</v>
      </c>
      <c r="F24" s="10" t="s">
        <v>22</v>
      </c>
      <c r="G24" s="10" t="s">
        <v>22</v>
      </c>
      <c r="H24" s="10" t="s">
        <v>22</v>
      </c>
      <c r="I24" s="10" t="s">
        <v>22</v>
      </c>
      <c r="J24" s="1">
        <v>12.75</v>
      </c>
      <c r="K24" s="1" t="s">
        <v>22</v>
      </c>
      <c r="L24" s="1"/>
      <c r="M24" s="1"/>
      <c r="N24" s="4">
        <f>2*$E$28</f>
        <v>3.3333333333333335</v>
      </c>
      <c r="O24" s="4">
        <f>N24+M24+J24</f>
        <v>16.083333333333332</v>
      </c>
      <c r="P24" s="1">
        <v>3</v>
      </c>
    </row>
    <row r="25" spans="1:16" ht="12.75">
      <c r="A25" s="10">
        <v>23</v>
      </c>
      <c r="B25" s="10" t="s">
        <v>48</v>
      </c>
      <c r="C25" s="10" t="s">
        <v>22</v>
      </c>
      <c r="D25" s="10" t="s">
        <v>22</v>
      </c>
      <c r="E25" s="10" t="s">
        <v>10</v>
      </c>
      <c r="F25" s="10" t="s">
        <v>22</v>
      </c>
      <c r="G25" s="10" t="s">
        <v>22</v>
      </c>
      <c r="H25" s="10" t="s">
        <v>22</v>
      </c>
      <c r="I25" s="10" t="s">
        <v>22</v>
      </c>
      <c r="J25" s="1">
        <v>10</v>
      </c>
      <c r="K25" s="1" t="s">
        <v>22</v>
      </c>
      <c r="L25" s="1"/>
      <c r="M25" s="1"/>
      <c r="N25" s="4">
        <f>2*$E$28</f>
        <v>3.3333333333333335</v>
      </c>
      <c r="O25" s="4">
        <f>N25+M25+J25</f>
        <v>13.333333333333334</v>
      </c>
      <c r="P25" s="1" t="s">
        <v>49</v>
      </c>
    </row>
    <row r="26" spans="1:16" ht="15">
      <c r="A26" s="1">
        <v>24</v>
      </c>
      <c r="B26" s="1" t="s">
        <v>50</v>
      </c>
      <c r="C26" s="1" t="s">
        <v>10</v>
      </c>
      <c r="D26" s="1" t="s">
        <v>10</v>
      </c>
      <c r="E26" s="1" t="s">
        <v>22</v>
      </c>
      <c r="F26" s="1" t="s">
        <v>10</v>
      </c>
      <c r="G26" s="1" t="s">
        <v>22</v>
      </c>
      <c r="H26" s="1" t="s">
        <v>10</v>
      </c>
      <c r="I26" s="1" t="s">
        <v>22</v>
      </c>
      <c r="J26" s="1"/>
      <c r="K26" s="1" t="s">
        <v>22</v>
      </c>
      <c r="L26" s="1" t="s">
        <v>51</v>
      </c>
      <c r="M26" s="3"/>
      <c r="N26" s="4">
        <f>4*$E$28</f>
        <v>6.666666666666667</v>
      </c>
      <c r="O26" s="4">
        <f>N26+M26+J26</f>
        <v>6.666666666666667</v>
      </c>
      <c r="P26" s="1" t="s">
        <v>49</v>
      </c>
    </row>
    <row r="28" spans="2:14" ht="12.75">
      <c r="B28" t="s">
        <v>52</v>
      </c>
      <c r="C28">
        <v>9</v>
      </c>
      <c r="D28">
        <v>15</v>
      </c>
      <c r="E28">
        <f>D28/C28</f>
        <v>1.6666666666666667</v>
      </c>
      <c r="F28" t="s">
        <v>53</v>
      </c>
      <c r="L28" t="s">
        <v>54</v>
      </c>
      <c r="N28" t="s">
        <v>55</v>
      </c>
    </row>
    <row r="29" spans="2:14" ht="12.75">
      <c r="B29" t="s">
        <v>5</v>
      </c>
      <c r="D29">
        <v>15</v>
      </c>
      <c r="L29" t="s">
        <v>56</v>
      </c>
      <c r="N29" t="s">
        <v>57</v>
      </c>
    </row>
    <row r="30" spans="2:14" ht="12.75">
      <c r="B30" t="s">
        <v>58</v>
      </c>
      <c r="D30">
        <v>20</v>
      </c>
      <c r="L30" t="s">
        <v>59</v>
      </c>
      <c r="N30" t="s">
        <v>60</v>
      </c>
    </row>
    <row r="31" ht="15">
      <c r="D31" s="11">
        <f>SUM(D28:D30)</f>
        <v>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Экономический факультет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студенты</dc:creator>
  <cp:keywords/>
  <dc:description/>
  <cp:lastModifiedBy>студенты</cp:lastModifiedBy>
  <dcterms:created xsi:type="dcterms:W3CDTF">2006-04-19T10:59:59Z</dcterms:created>
  <dcterms:modified xsi:type="dcterms:W3CDTF">2006-04-19T11:00:37Z</dcterms:modified>
  <cp:category/>
  <cp:version/>
  <cp:contentType/>
  <cp:contentStatus/>
</cp:coreProperties>
</file>